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225" windowWidth="27495" windowHeight="81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44525"/>
</workbook>
</file>

<file path=xl/calcChain.xml><?xml version="1.0" encoding="utf-8"?>
<calcChain xmlns="http://schemas.openxmlformats.org/spreadsheetml/2006/main">
  <c r="J134" i="1" l="1"/>
  <c r="I134" i="1"/>
  <c r="H134" i="1"/>
  <c r="J133" i="1"/>
  <c r="I133" i="1"/>
  <c r="H133" i="1"/>
  <c r="J132" i="1"/>
  <c r="I132" i="1"/>
  <c r="K132" i="1" s="1"/>
  <c r="H132" i="1"/>
  <c r="J131" i="1"/>
  <c r="I131" i="1"/>
  <c r="K131" i="1" s="1"/>
  <c r="H131" i="1"/>
  <c r="J130" i="1"/>
  <c r="I130" i="1"/>
  <c r="H130" i="1"/>
  <c r="J129" i="1"/>
  <c r="I129" i="1"/>
  <c r="H129" i="1"/>
  <c r="J128" i="1"/>
  <c r="I128" i="1"/>
  <c r="K128" i="1" s="1"/>
  <c r="H128" i="1"/>
  <c r="J127" i="1"/>
  <c r="I127" i="1"/>
  <c r="K127" i="1" s="1"/>
  <c r="H127" i="1"/>
  <c r="J126" i="1"/>
  <c r="I126" i="1"/>
  <c r="H126" i="1"/>
  <c r="J125" i="1"/>
  <c r="I125" i="1"/>
  <c r="H125" i="1"/>
  <c r="J124" i="1"/>
  <c r="I124" i="1"/>
  <c r="K124" i="1" s="1"/>
  <c r="H124" i="1"/>
  <c r="J123" i="1"/>
  <c r="I123" i="1"/>
  <c r="K123" i="1" s="1"/>
  <c r="H123" i="1"/>
  <c r="J122" i="1"/>
  <c r="I122" i="1"/>
  <c r="H122" i="1"/>
  <c r="J121" i="1"/>
  <c r="I121" i="1"/>
  <c r="H121" i="1"/>
  <c r="J120" i="1"/>
  <c r="I120" i="1"/>
  <c r="K120" i="1" s="1"/>
  <c r="H120" i="1"/>
  <c r="J119" i="1"/>
  <c r="I119" i="1"/>
  <c r="K119" i="1" s="1"/>
  <c r="H119" i="1"/>
  <c r="J118" i="1"/>
  <c r="I118" i="1"/>
  <c r="H118" i="1"/>
  <c r="J117" i="1"/>
  <c r="I117" i="1"/>
  <c r="H117" i="1"/>
  <c r="J116" i="1"/>
  <c r="I116" i="1"/>
  <c r="K116" i="1" s="1"/>
  <c r="H116" i="1"/>
  <c r="J115" i="1"/>
  <c r="I115" i="1"/>
  <c r="K115" i="1" s="1"/>
  <c r="H115" i="1"/>
  <c r="J114" i="1"/>
  <c r="I114" i="1"/>
  <c r="H114" i="1"/>
  <c r="J113" i="1"/>
  <c r="I113" i="1"/>
  <c r="H113" i="1"/>
  <c r="J112" i="1"/>
  <c r="I112" i="1"/>
  <c r="K112" i="1" s="1"/>
  <c r="H112" i="1"/>
  <c r="J111" i="1"/>
  <c r="I111" i="1"/>
  <c r="K111" i="1" s="1"/>
  <c r="H111" i="1"/>
  <c r="J110" i="1"/>
  <c r="I110" i="1"/>
  <c r="H110" i="1"/>
  <c r="J109" i="1"/>
  <c r="I109" i="1"/>
  <c r="H109" i="1"/>
  <c r="J108" i="1"/>
  <c r="I108" i="1"/>
  <c r="K108" i="1" s="1"/>
  <c r="H108" i="1"/>
  <c r="J107" i="1"/>
  <c r="I107" i="1"/>
  <c r="K107" i="1" s="1"/>
  <c r="H107" i="1"/>
  <c r="J106" i="1"/>
  <c r="I106" i="1"/>
  <c r="H106" i="1"/>
  <c r="J105" i="1"/>
  <c r="I105" i="1"/>
  <c r="H105" i="1"/>
  <c r="J104" i="1"/>
  <c r="I104" i="1"/>
  <c r="K104" i="1" s="1"/>
  <c r="H104" i="1"/>
  <c r="J103" i="1"/>
  <c r="I103" i="1"/>
  <c r="K103" i="1" s="1"/>
  <c r="H103" i="1"/>
  <c r="J102" i="1"/>
  <c r="I102" i="1"/>
  <c r="H102" i="1"/>
  <c r="J100" i="1"/>
  <c r="I100" i="1"/>
  <c r="H100" i="1"/>
  <c r="J99" i="1"/>
  <c r="I99" i="1"/>
  <c r="K99" i="1" s="1"/>
  <c r="H99" i="1"/>
  <c r="J98" i="1"/>
  <c r="I98" i="1"/>
  <c r="H98" i="1"/>
  <c r="J97" i="1"/>
  <c r="I97" i="1"/>
  <c r="H97" i="1"/>
  <c r="J96" i="1"/>
  <c r="I96" i="1"/>
  <c r="H96" i="1"/>
  <c r="J95" i="1"/>
  <c r="I95" i="1"/>
  <c r="K95" i="1" s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K57" i="1" s="1"/>
  <c r="I57" i="1"/>
  <c r="H57" i="1"/>
  <c r="J56" i="1"/>
  <c r="K56" i="1" s="1"/>
  <c r="I56" i="1"/>
  <c r="H56" i="1"/>
  <c r="J55" i="1"/>
  <c r="K55" i="1" s="1"/>
  <c r="I55" i="1"/>
  <c r="H55" i="1"/>
  <c r="J54" i="1"/>
  <c r="I54" i="1"/>
  <c r="H54" i="1"/>
  <c r="J53" i="1"/>
  <c r="I53" i="1"/>
  <c r="H53" i="1"/>
  <c r="J52" i="1"/>
  <c r="K52" i="1" s="1"/>
  <c r="I52" i="1"/>
  <c r="H52" i="1"/>
  <c r="J51" i="1"/>
  <c r="K51" i="1" s="1"/>
  <c r="I51" i="1"/>
  <c r="H51" i="1"/>
  <c r="J50" i="1"/>
  <c r="I50" i="1"/>
  <c r="H50" i="1"/>
  <c r="J49" i="1"/>
  <c r="I49" i="1"/>
  <c r="H49" i="1"/>
  <c r="J48" i="1"/>
  <c r="K48" i="1" s="1"/>
  <c r="I48" i="1"/>
  <c r="H48" i="1"/>
  <c r="J47" i="1"/>
  <c r="K47" i="1" s="1"/>
  <c r="I47" i="1"/>
  <c r="H47" i="1"/>
  <c r="J46" i="1"/>
  <c r="I46" i="1"/>
  <c r="H46" i="1"/>
  <c r="J45" i="1"/>
  <c r="I45" i="1"/>
  <c r="H45" i="1"/>
  <c r="J44" i="1"/>
  <c r="K44" i="1" s="1"/>
  <c r="I44" i="1"/>
  <c r="H44" i="1"/>
  <c r="J43" i="1"/>
  <c r="K43" i="1" s="1"/>
  <c r="I43" i="1"/>
  <c r="H43" i="1"/>
  <c r="J42" i="1"/>
  <c r="I42" i="1"/>
  <c r="H42" i="1"/>
  <c r="J41" i="1"/>
  <c r="I41" i="1"/>
  <c r="K41" i="1" s="1"/>
  <c r="H41" i="1"/>
  <c r="J40" i="1"/>
  <c r="I40" i="1"/>
  <c r="H40" i="1"/>
  <c r="J39" i="1"/>
  <c r="I39" i="1"/>
  <c r="H39" i="1"/>
  <c r="J38" i="1"/>
  <c r="I38" i="1"/>
  <c r="H38" i="1"/>
  <c r="J37" i="1"/>
  <c r="I37" i="1"/>
  <c r="K37" i="1" s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K30" i="1" l="1"/>
  <c r="K34" i="1"/>
  <c r="K42" i="1"/>
  <c r="K46" i="1"/>
  <c r="K50" i="1"/>
  <c r="K54" i="1"/>
  <c r="I135" i="1"/>
  <c r="K36" i="1"/>
  <c r="K40" i="1"/>
  <c r="K45" i="1"/>
  <c r="K49" i="1"/>
  <c r="K53" i="1"/>
  <c r="K60" i="1"/>
  <c r="K65" i="1"/>
  <c r="K69" i="1"/>
  <c r="K73" i="1"/>
  <c r="K77" i="1"/>
  <c r="K81" i="1"/>
  <c r="K85" i="1"/>
  <c r="K89" i="1"/>
  <c r="K93" i="1"/>
  <c r="K97" i="1"/>
  <c r="K59" i="1"/>
  <c r="K63" i="1"/>
  <c r="K68" i="1"/>
  <c r="K72" i="1"/>
  <c r="K76" i="1"/>
  <c r="K80" i="1"/>
  <c r="K84" i="1"/>
  <c r="K88" i="1"/>
  <c r="K92" i="1"/>
  <c r="K96" i="1"/>
  <c r="K100" i="1"/>
  <c r="K105" i="1"/>
  <c r="K109" i="1"/>
  <c r="K113" i="1"/>
  <c r="K117" i="1"/>
  <c r="K121" i="1"/>
  <c r="K125" i="1"/>
  <c r="K129" i="1"/>
  <c r="K133" i="1"/>
  <c r="K39" i="1"/>
  <c r="K58" i="1"/>
  <c r="K62" i="1"/>
  <c r="K67" i="1"/>
  <c r="K71" i="1"/>
  <c r="K75" i="1"/>
  <c r="K79" i="1"/>
  <c r="K83" i="1"/>
  <c r="K87" i="1"/>
  <c r="K91" i="1"/>
  <c r="J135" i="1"/>
  <c r="K29" i="1"/>
  <c r="K33" i="1"/>
  <c r="K28" i="1"/>
  <c r="K32" i="1"/>
  <c r="K38" i="1"/>
  <c r="K61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34" i="1"/>
  <c r="K31" i="1"/>
  <c r="K35" i="1"/>
  <c r="B174" i="1"/>
  <c r="K135" i="1" l="1"/>
  <c r="G138" i="1" s="1"/>
  <c r="C138" i="1"/>
  <c r="I170" i="1"/>
</calcChain>
</file>

<file path=xl/sharedStrings.xml><?xml version="1.0" encoding="utf-8"?>
<sst xmlns="http://schemas.openxmlformats.org/spreadsheetml/2006/main" count="378" uniqueCount="204">
  <si>
    <t>Lp.</t>
  </si>
  <si>
    <t>Nazwa towaru</t>
  </si>
  <si>
    <t>Jedn. miary</t>
  </si>
  <si>
    <t>Ilość szacun kowa</t>
  </si>
  <si>
    <t>Stawka VAT  %</t>
  </si>
  <si>
    <t>Cena jedno stkowa brutto</t>
  </si>
  <si>
    <t>Wartość netto</t>
  </si>
  <si>
    <t>Podatek VAT</t>
  </si>
  <si>
    <t>Wartość brutto</t>
  </si>
  <si>
    <t>RAZEM:</t>
  </si>
  <si>
    <t>słownie brutto:</t>
  </si>
  <si>
    <t>2.     Oświadczam, że urządzenia objęte są 24 miesięczną gwarancją.</t>
  </si>
  <si>
    <t>3.     Deklaruję ponadto termin wykonania zamówienia zgodnie z zapisami podanymi w zapytaniu ofertowym.</t>
  </si>
  <si>
    <t>4.     Oświadczam, że uczestnicząc w procedurze wyboru wykonawcy na realizację niniejszego zapytania</t>
  </si>
  <si>
    <t>a) cena brutto obejmuje wszystkie koszty realizacji przedmiotu zamówienia,</t>
  </si>
  <si>
    <t>b) spelniam warunki udziału w postępowaniu i wszystkie wymagania zawarte w zapytaniu ofertowym</t>
  </si>
  <si>
    <t>c) uzyskałem od Zamawiającego wszelkie informacje niezbędne do rzetelnego sporządzenia niniejszej oferty</t>
  </si>
  <si>
    <t>d) uznaję sie za związanego treścią złożonej oferty przez okres 30 dni od daty złożenia oferty</t>
  </si>
  <si>
    <t>e) znajduję się w sytuacji ekonomicznej í finansowej zapewniającej wykonanie zamówienia z wymogami określonymi w zapytaniu ofertowym,</t>
  </si>
  <si>
    <t>f) posiadam wiedzę i doświadczenie pozwalające na realizację zamówienia zgodnie z wymogami określonymi w zapytaniu</t>
  </si>
  <si>
    <t>g) zrealizuje przedmiot urnowy w terminie 30 dni od dnia podpisania umowy</t>
  </si>
  <si>
    <t>miejscowość i data</t>
  </si>
  <si>
    <t>Jednocześnie oświadczam/y, iż świadomy/i jestem/śmy odpowiedziahiości karnej związanej ze składaniem fałszywych oświadczeń</t>
  </si>
  <si>
    <t>UWAGA! Proszę wypełniać tylko białe pola</t>
  </si>
  <si>
    <t>Załącznik nr 2</t>
  </si>
  <si>
    <t>NIP:</t>
  </si>
  <si>
    <t>Adres:</t>
  </si>
  <si>
    <t>Osoba do kontaktu:</t>
  </si>
  <si>
    <t>Nr tel. Kontaktowego:</t>
  </si>
  <si>
    <t>Adres e-mail:</t>
  </si>
  <si>
    <t>Nazwa oferenta</t>
  </si>
  <si>
    <t>1.    Cena dostawy wynosi:                                                                                        netto:</t>
  </si>
  <si>
    <t>brutto:</t>
  </si>
  <si>
    <t>Podpis i pieczęć osoby upoważnionej</t>
  </si>
  <si>
    <t xml:space="preserve"> </t>
  </si>
  <si>
    <t>gramatura</t>
  </si>
  <si>
    <t>Cena jedno stkowa netto</t>
  </si>
  <si>
    <t>szt</t>
  </si>
  <si>
    <t>1kg</t>
  </si>
  <si>
    <t>Ananas puszka</t>
  </si>
  <si>
    <t>340 g</t>
  </si>
  <si>
    <t>Bazylia</t>
  </si>
  <si>
    <t xml:space="preserve">20 g </t>
  </si>
  <si>
    <t>Bułka pszenna kajzerka</t>
  </si>
  <si>
    <t>50 g</t>
  </si>
  <si>
    <t>Brzoskwinia puszka</t>
  </si>
  <si>
    <t>820 g</t>
  </si>
  <si>
    <t>Bułka czerstwa ( duża dzielona na pół)</t>
  </si>
  <si>
    <t>100 g</t>
  </si>
  <si>
    <t>Bułka tarta</t>
  </si>
  <si>
    <t>kg</t>
  </si>
  <si>
    <t>Chrzan</t>
  </si>
  <si>
    <t>180g</t>
  </si>
  <si>
    <t>Ciastka zbożowe  8 zbóż</t>
  </si>
  <si>
    <t>30 g</t>
  </si>
  <si>
    <t>Ciasto drożdżowe</t>
  </si>
  <si>
    <t xml:space="preserve"> 500g</t>
  </si>
  <si>
    <t>Cukier biały</t>
  </si>
  <si>
    <t>1000g</t>
  </si>
  <si>
    <t>Cukier waniliowy</t>
  </si>
  <si>
    <t>16g</t>
  </si>
  <si>
    <t>Cukier trzcinowy</t>
  </si>
  <si>
    <t xml:space="preserve"> 1kg</t>
  </si>
  <si>
    <t>Cynamon</t>
  </si>
  <si>
    <t xml:space="preserve"> 20g</t>
  </si>
  <si>
    <t>Czekolada gorzka</t>
  </si>
  <si>
    <t xml:space="preserve"> 90 g</t>
  </si>
  <si>
    <t>Czosnek granulowany</t>
  </si>
  <si>
    <t>20 g</t>
  </si>
  <si>
    <t>Ciecierzyca</t>
  </si>
  <si>
    <t>400g</t>
  </si>
  <si>
    <t>Curry</t>
  </si>
  <si>
    <t>Chipsy jabłkowe</t>
  </si>
  <si>
    <t>18 g</t>
  </si>
  <si>
    <t>Cukier puder</t>
  </si>
  <si>
    <t>500 g</t>
  </si>
  <si>
    <t>Drożdże  suche opakowanie 7 g</t>
  </si>
  <si>
    <t>7 g</t>
  </si>
  <si>
    <t>Dżem  owocowy różne smaki</t>
  </si>
  <si>
    <t>280 g</t>
  </si>
  <si>
    <t>Dynia pestki</t>
  </si>
  <si>
    <t>1000 g</t>
  </si>
  <si>
    <t>Czekolada mleczna</t>
  </si>
  <si>
    <t>Fasola typu " Jaś"</t>
  </si>
  <si>
    <t>400 g</t>
  </si>
  <si>
    <t>Fasola drobna- nasiona</t>
  </si>
  <si>
    <t>Fasola czerwona puszka</t>
  </si>
  <si>
    <t xml:space="preserve"> 400 g</t>
  </si>
  <si>
    <t>Groch nasiona - połówki</t>
  </si>
  <si>
    <t>Groszek ptysiowy</t>
  </si>
  <si>
    <t>125 g</t>
  </si>
  <si>
    <t>Gałka muszkatołowa mielona</t>
  </si>
  <si>
    <t>15 g</t>
  </si>
  <si>
    <t>Herbata czarna - torebki</t>
  </si>
  <si>
    <t>Groszek puszka</t>
  </si>
  <si>
    <t>390g</t>
  </si>
  <si>
    <t>Jaja</t>
  </si>
  <si>
    <t>Jogurt kuchmistrza</t>
  </si>
  <si>
    <t>Jogurt naturalny typ grecki kubek 370 g</t>
  </si>
  <si>
    <t>370 g</t>
  </si>
  <si>
    <t>Jogurt pitny 250 g o niskiej zawartosci tłuszczu</t>
  </si>
  <si>
    <t>250 ml</t>
  </si>
  <si>
    <t xml:space="preserve">Jogurt naturalny 3% tłuszczu kubek 370 </t>
  </si>
  <si>
    <t>370 ml</t>
  </si>
  <si>
    <t>Jogurt 7 zbóż kubek 140g</t>
  </si>
  <si>
    <t>140g</t>
  </si>
  <si>
    <t>Kasza bulgur</t>
  </si>
  <si>
    <t xml:space="preserve"> 1000 g</t>
  </si>
  <si>
    <t>Kasza gryczana biała</t>
  </si>
  <si>
    <t>Kasza gryczana ciemna</t>
  </si>
  <si>
    <t xml:space="preserve">1000 g </t>
  </si>
  <si>
    <t>Kasza jęczmienna drobna</t>
  </si>
  <si>
    <t>Kasza pęczak</t>
  </si>
  <si>
    <t>Ketchup Włocławek</t>
  </si>
  <si>
    <t xml:space="preserve"> 1000 ml</t>
  </si>
  <si>
    <t>Koncentrat pomidorowy</t>
  </si>
  <si>
    <t>1000 ml</t>
  </si>
  <si>
    <t>Kukurydza puszka</t>
  </si>
  <si>
    <t>Kurkuma</t>
  </si>
  <si>
    <t>Kinder mleczna kanapka</t>
  </si>
  <si>
    <t>28 g</t>
  </si>
  <si>
    <t>Kwasek cytrynowy</t>
  </si>
  <si>
    <t>60g</t>
  </si>
  <si>
    <t>Lubczyk</t>
  </si>
  <si>
    <t>10 g</t>
  </si>
  <si>
    <t>Liście laurowe- niepokruszone liście</t>
  </si>
  <si>
    <t xml:space="preserve"> 6g</t>
  </si>
  <si>
    <t>Majeranek</t>
  </si>
  <si>
    <t xml:space="preserve"> 30 g</t>
  </si>
  <si>
    <t>Majonez light</t>
  </si>
  <si>
    <t xml:space="preserve"> 680 g</t>
  </si>
  <si>
    <t>Makaron kolorowy</t>
  </si>
  <si>
    <t>Makaron nitka  4 jajaeczny</t>
  </si>
  <si>
    <t>Makaron spaghetti</t>
  </si>
  <si>
    <t>Makaron świderek 4 jajeczny</t>
  </si>
  <si>
    <t>Makaron łazanka</t>
  </si>
  <si>
    <t>Makaron literki</t>
  </si>
  <si>
    <t>250g</t>
  </si>
  <si>
    <t>Makaron zacierka</t>
  </si>
  <si>
    <t>Makaron wstążka</t>
  </si>
  <si>
    <t>Maslo extra 82% tłuszczu</t>
  </si>
  <si>
    <t>200g</t>
  </si>
  <si>
    <t>Mąka typ 450-480, biała barwa, bez obcych zapachów, zapakowana w szczelną papierową torebkę</t>
  </si>
  <si>
    <t>Miód pszczeli naturalny wielokwiatowy  ok. 1 litra</t>
  </si>
  <si>
    <t xml:space="preserve"> 1200g</t>
  </si>
  <si>
    <t>Mleko 2 % karton</t>
  </si>
  <si>
    <t>litr</t>
  </si>
  <si>
    <t>Morela suszona bez konserwantów</t>
  </si>
  <si>
    <t>Migdały platki</t>
  </si>
  <si>
    <t>75 g</t>
  </si>
  <si>
    <t>Musztarda</t>
  </si>
  <si>
    <t xml:space="preserve"> 180 g</t>
  </si>
  <si>
    <t>Olej zawierający nienasycone kwasy tłuszczowe ok.66% jednonasycone i ok. 26%wielonienasyconych z wit E i K oraz kwasy omega 3( butelka plastik)</t>
  </si>
  <si>
    <t xml:space="preserve"> 1 litr</t>
  </si>
  <si>
    <t>Oliwa z oliwek</t>
  </si>
  <si>
    <t xml:space="preserve"> 500 ml</t>
  </si>
  <si>
    <t>Oliwki czarne</t>
  </si>
  <si>
    <t>500 ml</t>
  </si>
  <si>
    <t>Oliwki zielone</t>
  </si>
  <si>
    <t>Ocet jabłkowy</t>
  </si>
  <si>
    <t>Papryka mielona ostra</t>
  </si>
  <si>
    <t>Papryka mielona słodka</t>
  </si>
  <si>
    <t>Pieprz czarny mielony</t>
  </si>
  <si>
    <t>Płatki owsiane</t>
  </si>
  <si>
    <t>Pieprz cytrynowy</t>
  </si>
  <si>
    <t>Pieprz biały</t>
  </si>
  <si>
    <t>Powidła śliwkowe</t>
  </si>
  <si>
    <t>290g</t>
  </si>
  <si>
    <t>Przecier pomidorowy</t>
  </si>
  <si>
    <t>Rodzynki</t>
  </si>
  <si>
    <t>Rozmaryn</t>
  </si>
  <si>
    <t>15g</t>
  </si>
  <si>
    <t>Ryż biały  kl. I</t>
  </si>
  <si>
    <t>Ryż brązowy kl.I</t>
  </si>
  <si>
    <t>Ser topiony kremowy kostka 100g</t>
  </si>
  <si>
    <t>Ser biały półtłusty 3,5-5%</t>
  </si>
  <si>
    <t>Ser fawita</t>
  </si>
  <si>
    <t>270 g</t>
  </si>
  <si>
    <t>Ser żółty typu  Gouda o zawart.tłusczu 45% i zawartości sera min.95%</t>
  </si>
  <si>
    <t>Serek homogenizowany różne smaki</t>
  </si>
  <si>
    <t>150 g</t>
  </si>
  <si>
    <t>Śmiatana 18 %  400 g</t>
  </si>
  <si>
    <t>Smietana 18%    1000 g</t>
  </si>
  <si>
    <t>Sól spożywcza jodowana</t>
  </si>
  <si>
    <t>Słonecznik łuskany</t>
  </si>
  <si>
    <t>Sezam biały  1 kg</t>
  </si>
  <si>
    <t>Szczaw</t>
  </si>
  <si>
    <t xml:space="preserve"> 350g</t>
  </si>
  <si>
    <t>Śliwka kalifornijska suszona</t>
  </si>
  <si>
    <t>200 g</t>
  </si>
  <si>
    <t>Sok  butelka( plastik)</t>
  </si>
  <si>
    <t>Woda gazowana</t>
  </si>
  <si>
    <t>Woda niegazowana(butelka plastik) o sumie składników mineralnych minimum 1954,36 mg/l</t>
  </si>
  <si>
    <t>Zacierka</t>
  </si>
  <si>
    <t xml:space="preserve"> 250g</t>
  </si>
  <si>
    <t>Zakwas barszcz biały</t>
  </si>
  <si>
    <t>Ziele angielskie</t>
  </si>
  <si>
    <t>Żurawina suszona</t>
  </si>
  <si>
    <t>Żurek zakwas</t>
  </si>
  <si>
    <t>Zioła prowansalskie</t>
  </si>
  <si>
    <t xml:space="preserve"> 20 g</t>
  </si>
  <si>
    <t>do zapytania ofertowego SP006/Z/12/2022</t>
  </si>
  <si>
    <t>W odpowiedzi na zapytanie ofertowe SP06/Z/12/2022 proponujemy realizację dostawy w cenach podanych poniżej:</t>
  </si>
  <si>
    <r>
      <t xml:space="preserve">OFERTA CENOWA                                                    </t>
    </r>
    <r>
      <rPr>
        <b/>
        <sz val="20"/>
        <color rgb="FF000000"/>
        <rFont val="Arial"/>
        <family val="2"/>
        <charset val="238"/>
      </rPr>
      <t xml:space="preserve"> do zapytania ofertowego SP06/Z/12/2022                                                                                    Sukcesywna dostawę artykułów spożywczych do stołówki szkolnej                                                                               w okresie od 04.01.2023r do 30.06.2023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</si>
</sst>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-&quot;#&quot; zł &quot;;@&quot; &quot;"/>
    <numFmt numFmtId="166" formatCode="[$-415]0%"/>
    <numFmt numFmtId="167" formatCode="#,##0.00&quot; &quot;[$zł-415];[Red]&quot;-&quot;#,##0.00&quot; &quot;[$zł-415]"/>
  </numFmts>
  <fonts count="29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48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2" fillId="4" borderId="0" applyNumberFormat="0" applyFon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5" fontId="7" fillId="0" borderId="0" applyBorder="0" applyProtection="0"/>
    <xf numFmtId="164" fontId="7" fillId="0" borderId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7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  <xf numFmtId="0" fontId="10" fillId="0" borderId="0" applyNumberFormat="0" applyBorder="0" applyProtection="0">
      <alignment horizontal="center" textRotation="90"/>
    </xf>
  </cellStyleXfs>
  <cellXfs count="64">
    <xf numFmtId="0" fontId="0" fillId="0" borderId="0" xfId="0"/>
    <xf numFmtId="164" fontId="7" fillId="0" borderId="0" xfId="9" applyFont="1" applyFill="1" applyAlignment="1"/>
    <xf numFmtId="0" fontId="26" fillId="0" borderId="0" xfId="0" applyFont="1" applyFill="1" applyBorder="1" applyAlignment="1" applyProtection="1">
      <alignment vertical="center"/>
      <protection locked="0"/>
    </xf>
    <xf numFmtId="164" fontId="17" fillId="9" borderId="0" xfId="9" applyFont="1" applyFill="1" applyBorder="1" applyAlignment="1" applyProtection="1">
      <alignment horizontal="center" vertical="center" wrapText="1"/>
    </xf>
    <xf numFmtId="164" fontId="11" fillId="0" borderId="0" xfId="9" applyFont="1" applyFill="1" applyAlignment="1" applyProtection="1"/>
    <xf numFmtId="0" fontId="11" fillId="0" borderId="0" xfId="0" applyFont="1" applyProtection="1"/>
    <xf numFmtId="164" fontId="22" fillId="9" borderId="0" xfId="9" applyFont="1" applyFill="1" applyBorder="1" applyAlignment="1" applyProtection="1">
      <alignment horizontal="center" vertical="center" wrapText="1"/>
    </xf>
    <xf numFmtId="0" fontId="21" fillId="10" borderId="0" xfId="0" applyFont="1" applyFill="1" applyAlignment="1" applyProtection="1">
      <alignment horizontal="right"/>
    </xf>
    <xf numFmtId="164" fontId="11" fillId="9" borderId="0" xfId="9" applyFont="1" applyFill="1" applyBorder="1" applyAlignment="1" applyProtection="1"/>
    <xf numFmtId="164" fontId="11" fillId="0" borderId="0" xfId="0" applyNumberFormat="1" applyFont="1" applyFill="1" applyAlignment="1" applyProtection="1">
      <alignment vertical="center"/>
    </xf>
    <xf numFmtId="164" fontId="11" fillId="0" borderId="0" xfId="9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165" fontId="17" fillId="9" borderId="5" xfId="8" applyFont="1" applyFill="1" applyBorder="1" applyAlignment="1" applyProtection="1">
      <alignment horizontal="right" vertical="center" wrapText="1"/>
    </xf>
    <xf numFmtId="0" fontId="18" fillId="10" borderId="0" xfId="0" applyFont="1" applyFill="1" applyProtection="1"/>
    <xf numFmtId="0" fontId="26" fillId="10" borderId="0" xfId="0" applyFont="1" applyFill="1" applyProtection="1"/>
    <xf numFmtId="0" fontId="26" fillId="10" borderId="0" xfId="0" applyFont="1" applyFill="1" applyAlignment="1" applyProtection="1">
      <alignment horizontal="center"/>
    </xf>
    <xf numFmtId="7" fontId="19" fillId="10" borderId="0" xfId="1" applyNumberFormat="1" applyFont="1" applyFill="1" applyAlignment="1" applyProtection="1"/>
    <xf numFmtId="0" fontId="18" fillId="10" borderId="0" xfId="0" applyFont="1" applyFill="1" applyAlignment="1" applyProtection="1"/>
    <xf numFmtId="44" fontId="11" fillId="10" borderId="0" xfId="1" applyFont="1" applyFill="1" applyAlignment="1" applyProtection="1">
      <alignment horizontal="center"/>
    </xf>
    <xf numFmtId="44" fontId="19" fillId="10" borderId="0" xfId="1" applyFont="1" applyFill="1" applyAlignment="1" applyProtection="1">
      <alignment horizontal="center"/>
    </xf>
    <xf numFmtId="0" fontId="11" fillId="0" borderId="0" xfId="0" applyFont="1" applyFill="1" applyProtection="1"/>
    <xf numFmtId="0" fontId="26" fillId="10" borderId="0" xfId="0" applyFont="1" applyFill="1" applyBorder="1" applyProtection="1"/>
    <xf numFmtId="0" fontId="26" fillId="10" borderId="0" xfId="0" applyFont="1" applyFill="1" applyBorder="1" applyAlignment="1" applyProtection="1"/>
    <xf numFmtId="14" fontId="26" fillId="10" borderId="0" xfId="0" applyNumberFormat="1" applyFont="1" applyFill="1" applyBorder="1" applyAlignment="1" applyProtection="1"/>
    <xf numFmtId="164" fontId="27" fillId="0" borderId="0" xfId="9" applyFont="1" applyFill="1" applyBorder="1" applyAlignment="1" applyProtection="1"/>
    <xf numFmtId="0" fontId="27" fillId="0" borderId="0" xfId="0" applyFont="1" applyFill="1" applyBorder="1" applyProtection="1"/>
    <xf numFmtId="0" fontId="20" fillId="10" borderId="0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/>
    <xf numFmtId="0" fontId="11" fillId="10" borderId="0" xfId="0" applyFont="1" applyFill="1" applyProtection="1"/>
    <xf numFmtId="0" fontId="28" fillId="10" borderId="0" xfId="0" applyFont="1" applyFill="1" applyProtection="1"/>
    <xf numFmtId="0" fontId="20" fillId="10" borderId="0" xfId="0" applyFont="1" applyFill="1" applyAlignment="1" applyProtection="1">
      <alignment horizontal="center"/>
    </xf>
    <xf numFmtId="0" fontId="18" fillId="0" borderId="0" xfId="0" applyFont="1" applyFill="1" applyProtection="1"/>
    <xf numFmtId="164" fontId="11" fillId="0" borderId="0" xfId="9" applyFont="1" applyFill="1" applyAlignment="1" applyProtection="1">
      <alignment horizontal="center"/>
    </xf>
    <xf numFmtId="165" fontId="11" fillId="0" borderId="0" xfId="8" applyFont="1" applyFill="1" applyAlignment="1" applyProtection="1"/>
    <xf numFmtId="166" fontId="11" fillId="0" borderId="0" xfId="10" applyFont="1" applyFill="1" applyAlignment="1" applyProtection="1">
      <alignment horizontal="center" vertic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17" fillId="9" borderId="0" xfId="9" applyFont="1" applyFill="1" applyBorder="1" applyAlignment="1" applyProtection="1">
      <alignment horizontal="right" vertical="center"/>
    </xf>
    <xf numFmtId="165" fontId="17" fillId="9" borderId="0" xfId="8" applyFont="1" applyFill="1" applyBorder="1" applyAlignment="1" applyProtection="1">
      <alignment horizontal="right" vertical="center"/>
    </xf>
    <xf numFmtId="164" fontId="11" fillId="10" borderId="0" xfId="9" applyFont="1" applyFill="1" applyAlignment="1" applyProtection="1">
      <alignment vertical="center"/>
    </xf>
    <xf numFmtId="165" fontId="17" fillId="9" borderId="0" xfId="8" applyFont="1" applyFill="1" applyBorder="1" applyAlignment="1" applyProtection="1">
      <alignment horizontal="right" vertical="center" wrapText="1"/>
    </xf>
    <xf numFmtId="164" fontId="11" fillId="10" borderId="0" xfId="9" applyFont="1" applyFill="1" applyAlignment="1" applyProtection="1"/>
    <xf numFmtId="164" fontId="27" fillId="10" borderId="0" xfId="9" applyFont="1" applyFill="1" applyBorder="1" applyAlignment="1" applyProtection="1"/>
    <xf numFmtId="164" fontId="11" fillId="10" borderId="0" xfId="0" applyNumberFormat="1" applyFont="1" applyFill="1" applyAlignment="1" applyProtection="1">
      <alignment vertical="center"/>
    </xf>
    <xf numFmtId="0" fontId="20" fillId="10" borderId="0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164" fontId="17" fillId="9" borderId="3" xfId="9" applyFont="1" applyFill="1" applyBorder="1" applyAlignment="1" applyProtection="1">
      <alignment horizontal="right" vertical="center"/>
    </xf>
    <xf numFmtId="164" fontId="17" fillId="9" borderId="6" xfId="9" applyFont="1" applyFill="1" applyBorder="1" applyAlignment="1" applyProtection="1">
      <alignment horizontal="right" vertical="center"/>
    </xf>
    <xf numFmtId="164" fontId="17" fillId="9" borderId="4" xfId="9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wrapText="1"/>
      <protection locked="0"/>
    </xf>
    <xf numFmtId="164" fontId="25" fillId="9" borderId="0" xfId="9" applyFont="1" applyFill="1" applyBorder="1" applyAlignment="1" applyProtection="1">
      <alignment horizontal="left" vertical="center" wrapText="1"/>
    </xf>
    <xf numFmtId="44" fontId="17" fillId="10" borderId="0" xfId="1" applyFont="1" applyFill="1" applyAlignment="1" applyProtection="1">
      <alignment horizont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23" fillId="9" borderId="0" xfId="9" applyFont="1" applyFill="1" applyBorder="1" applyAlignment="1" applyProtection="1">
      <alignment horizontal="center" vertical="center" wrapText="1"/>
    </xf>
    <xf numFmtId="164" fontId="16" fillId="9" borderId="0" xfId="9" applyFont="1" applyFill="1" applyBorder="1" applyAlignment="1" applyProtection="1">
      <alignment horizontal="center" vertical="center" wrapText="1"/>
    </xf>
    <xf numFmtId="164" fontId="11" fillId="9" borderId="2" xfId="9" applyFont="1" applyFill="1" applyBorder="1" applyAlignment="1" applyProtection="1">
      <alignment horizontal="center" vertical="center" wrapText="1"/>
    </xf>
    <xf numFmtId="165" fontId="11" fillId="9" borderId="2" xfId="8" applyFont="1" applyFill="1" applyBorder="1" applyAlignment="1" applyProtection="1">
      <alignment horizontal="center" vertical="center" wrapText="1"/>
    </xf>
    <xf numFmtId="166" fontId="11" fillId="9" borderId="2" xfId="10" applyFont="1" applyFill="1" applyBorder="1" applyAlignment="1" applyProtection="1">
      <alignment horizontal="center" vertical="center" wrapText="1"/>
    </xf>
    <xf numFmtId="165" fontId="11" fillId="9" borderId="3" xfId="8" applyFont="1" applyFill="1" applyBorder="1" applyAlignment="1" applyProtection="1">
      <alignment horizontal="center" vertical="center" wrapText="1"/>
    </xf>
    <xf numFmtId="164" fontId="11" fillId="9" borderId="3" xfId="9" applyFont="1" applyFill="1" applyBorder="1" applyAlignment="1" applyProtection="1">
      <alignment horizontal="center" vertical="center" wrapText="1"/>
    </xf>
    <xf numFmtId="165" fontId="11" fillId="9" borderId="4" xfId="8" applyFont="1" applyFill="1" applyBorder="1" applyAlignment="1" applyProtection="1">
      <alignment horizontal="center" vertical="center" wrapText="1"/>
    </xf>
    <xf numFmtId="164" fontId="11" fillId="9" borderId="2" xfId="9" applyFont="1" applyFill="1" applyBorder="1" applyAlignment="1" applyProtection="1">
      <alignment horizontal="left" vertical="center" wrapText="1"/>
    </xf>
    <xf numFmtId="165" fontId="11" fillId="0" borderId="5" xfId="8" applyFont="1" applyFill="1" applyBorder="1" applyAlignment="1" applyProtection="1">
      <alignment horizontal="center" vertical="center" wrapText="1"/>
      <protection locked="0"/>
    </xf>
    <xf numFmtId="166" fontId="11" fillId="0" borderId="5" xfId="10" applyFont="1" applyFill="1" applyBorder="1" applyAlignment="1" applyProtection="1">
      <alignment horizontal="center" vertical="center" wrapText="1"/>
      <protection locked="0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urrency" xfId="8"/>
    <cellStyle name="Excel Built-in Explanatory Text" xfId="9"/>
    <cellStyle name="Excel Built-in Percent" xfId="10"/>
    <cellStyle name="Footnote" xfId="11"/>
    <cellStyle name="Good" xfId="12"/>
    <cellStyle name="Heading" xfId="13"/>
    <cellStyle name="Heading 1" xfId="14"/>
    <cellStyle name="Heading 2" xfId="15"/>
    <cellStyle name="Heading1" xfId="24"/>
    <cellStyle name="Hyperlink" xfId="16"/>
    <cellStyle name="Neutral" xfId="17"/>
    <cellStyle name="Normalny" xfId="0" builtinId="0" customBuiltin="1"/>
    <cellStyle name="Note" xfId="18"/>
    <cellStyle name="Result" xfId="19"/>
    <cellStyle name="Result2" xfId="20"/>
    <cellStyle name="Status" xfId="21"/>
    <cellStyle name="Text" xfId="22"/>
    <cellStyle name="Walutowy" xfId="1" builtinId="4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79"/>
  <sheetViews>
    <sheetView tabSelected="1" view="pageLayout" zoomScaleNormal="100" workbookViewId="0">
      <selection activeCell="G102" sqref="G102"/>
    </sheetView>
  </sheetViews>
  <sheetFormatPr defaultRowHeight="15" x14ac:dyDescent="0.2"/>
  <cols>
    <col min="1" max="1" width="5.875" style="32" customWidth="1"/>
    <col min="2" max="2" width="81.75" style="4" customWidth="1"/>
    <col min="3" max="3" width="7.125" style="32" customWidth="1"/>
    <col min="4" max="4" width="12.25" style="32" customWidth="1"/>
    <col min="5" max="5" width="10.5" style="33" customWidth="1"/>
    <col min="6" max="6" width="11.75" style="34" customWidth="1"/>
    <col min="7" max="7" width="8.5" style="33" customWidth="1"/>
    <col min="8" max="8" width="11.75" style="33" customWidth="1"/>
    <col min="9" max="10" width="16.75" style="33" customWidth="1"/>
    <col min="11" max="11" width="16.75" style="4" customWidth="1"/>
    <col min="12" max="934" width="8.125" style="4" customWidth="1"/>
    <col min="935" max="935" width="9" style="4" customWidth="1"/>
    <col min="936" max="936" width="8.75" style="5" customWidth="1"/>
    <col min="937" max="1024" width="8.75" style="5"/>
    <col min="1025" max="16384" width="9" style="5"/>
  </cols>
  <sheetData>
    <row r="1" spans="1:11" ht="27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40"/>
    </row>
    <row r="2" spans="1:11" ht="13.5" customHeight="1" x14ac:dyDescent="0.2">
      <c r="A2" s="3"/>
      <c r="B2" s="6" t="s">
        <v>23</v>
      </c>
      <c r="C2" s="3"/>
      <c r="D2" s="3"/>
      <c r="E2" s="3"/>
      <c r="F2" s="3"/>
      <c r="G2" s="3"/>
      <c r="H2" s="3"/>
      <c r="I2" s="3"/>
      <c r="J2" s="7" t="s">
        <v>24</v>
      </c>
      <c r="K2" s="40"/>
    </row>
    <row r="3" spans="1:11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7" t="s">
        <v>201</v>
      </c>
      <c r="K3" s="40"/>
    </row>
    <row r="4" spans="1:11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7"/>
      <c r="K4" s="40"/>
    </row>
    <row r="5" spans="1:11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7"/>
      <c r="K5" s="40"/>
    </row>
    <row r="6" spans="1:11" ht="27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40"/>
    </row>
    <row r="7" spans="1:11" ht="27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0"/>
    </row>
    <row r="8" spans="1:11" ht="27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40"/>
    </row>
    <row r="9" spans="1:11" ht="27.75" customHeight="1" x14ac:dyDescent="0.2">
      <c r="A9" s="3"/>
      <c r="B9" s="52"/>
      <c r="C9" s="3"/>
      <c r="D9" s="53" t="s">
        <v>203</v>
      </c>
      <c r="E9" s="54"/>
      <c r="F9" s="54"/>
      <c r="G9" s="54"/>
      <c r="H9" s="54"/>
      <c r="I9" s="54"/>
      <c r="J9" s="3"/>
      <c r="K9" s="40"/>
    </row>
    <row r="10" spans="1:11" ht="27.75" customHeight="1" x14ac:dyDescent="0.2">
      <c r="A10" s="3"/>
      <c r="B10" s="52"/>
      <c r="C10" s="3"/>
      <c r="D10" s="54"/>
      <c r="E10" s="54"/>
      <c r="F10" s="54"/>
      <c r="G10" s="54"/>
      <c r="H10" s="54"/>
      <c r="I10" s="54"/>
      <c r="J10" s="3"/>
      <c r="K10" s="40"/>
    </row>
    <row r="11" spans="1:11" ht="27.75" customHeight="1" x14ac:dyDescent="0.2">
      <c r="A11" s="8"/>
      <c r="B11" s="3" t="s">
        <v>30</v>
      </c>
      <c r="C11" s="3"/>
      <c r="D11" s="54"/>
      <c r="E11" s="54"/>
      <c r="F11" s="54"/>
      <c r="G11" s="54"/>
      <c r="H11" s="54"/>
      <c r="I11" s="54"/>
      <c r="J11" s="3"/>
      <c r="K11" s="40"/>
    </row>
    <row r="12" spans="1:11" ht="27.75" customHeight="1" x14ac:dyDescent="0.2">
      <c r="A12" s="8"/>
      <c r="B12" s="52"/>
      <c r="C12" s="3"/>
      <c r="D12" s="54"/>
      <c r="E12" s="54"/>
      <c r="F12" s="54"/>
      <c r="G12" s="54"/>
      <c r="H12" s="54"/>
      <c r="I12" s="54"/>
      <c r="J12" s="3"/>
      <c r="K12" s="40"/>
    </row>
    <row r="13" spans="1:11" s="9" customFormat="1" ht="27.75" customHeight="1" x14ac:dyDescent="0.2">
      <c r="A13" s="3"/>
      <c r="B13" s="52"/>
      <c r="C13" s="3"/>
      <c r="D13" s="54"/>
      <c r="E13" s="54"/>
      <c r="F13" s="54"/>
      <c r="G13" s="54"/>
      <c r="H13" s="54"/>
      <c r="I13" s="54"/>
      <c r="J13" s="3"/>
      <c r="K13" s="42"/>
    </row>
    <row r="14" spans="1:11" s="9" customFormat="1" ht="27.75" customHeight="1" x14ac:dyDescent="0.2">
      <c r="A14" s="3"/>
      <c r="B14" s="3" t="s">
        <v>26</v>
      </c>
      <c r="C14" s="3"/>
      <c r="D14" s="54"/>
      <c r="E14" s="54"/>
      <c r="F14" s="54"/>
      <c r="G14" s="54"/>
      <c r="H14" s="54"/>
      <c r="I14" s="54"/>
      <c r="J14" s="3"/>
      <c r="K14" s="42"/>
    </row>
    <row r="15" spans="1:11" s="9" customFormat="1" ht="27.75" customHeight="1" x14ac:dyDescent="0.2">
      <c r="A15" s="3"/>
      <c r="B15" s="35"/>
      <c r="C15" s="3"/>
      <c r="D15" s="54"/>
      <c r="E15" s="54"/>
      <c r="F15" s="54"/>
      <c r="G15" s="54"/>
      <c r="H15" s="54"/>
      <c r="I15" s="54"/>
      <c r="J15" s="3"/>
      <c r="K15" s="42"/>
    </row>
    <row r="16" spans="1:11" s="9" customFormat="1" ht="27.75" customHeight="1" x14ac:dyDescent="0.2">
      <c r="A16" s="3"/>
      <c r="B16" s="3" t="s">
        <v>25</v>
      </c>
      <c r="C16" s="3"/>
      <c r="D16" s="54"/>
      <c r="E16" s="54"/>
      <c r="F16" s="54"/>
      <c r="G16" s="54"/>
      <c r="H16" s="54"/>
      <c r="I16" s="54"/>
      <c r="J16" s="3"/>
      <c r="K16" s="42"/>
    </row>
    <row r="17" spans="1:11" s="9" customFormat="1" ht="27.75" customHeight="1" x14ac:dyDescent="0.2">
      <c r="A17" s="3"/>
      <c r="B17" s="35"/>
      <c r="C17" s="3"/>
      <c r="D17" s="54"/>
      <c r="E17" s="54"/>
      <c r="F17" s="54"/>
      <c r="G17" s="54"/>
      <c r="H17" s="54"/>
      <c r="I17" s="54"/>
      <c r="J17" s="3"/>
      <c r="K17" s="42"/>
    </row>
    <row r="18" spans="1:11" s="9" customFormat="1" ht="27.75" customHeight="1" x14ac:dyDescent="0.2">
      <c r="A18" s="3"/>
      <c r="B18" s="3" t="s">
        <v>27</v>
      </c>
      <c r="C18" s="3"/>
      <c r="D18" s="54"/>
      <c r="E18" s="54"/>
      <c r="F18" s="54"/>
      <c r="G18" s="54"/>
      <c r="H18" s="54"/>
      <c r="I18" s="54"/>
      <c r="J18" s="3"/>
      <c r="K18" s="42"/>
    </row>
    <row r="19" spans="1:11" s="9" customFormat="1" ht="27.75" customHeight="1" x14ac:dyDescent="0.2">
      <c r="A19" s="3"/>
      <c r="B19" s="35"/>
      <c r="C19" s="3"/>
      <c r="D19" s="54"/>
      <c r="E19" s="54"/>
      <c r="F19" s="54"/>
      <c r="G19" s="54"/>
      <c r="H19" s="54"/>
      <c r="I19" s="54"/>
      <c r="J19" s="3"/>
      <c r="K19" s="42"/>
    </row>
    <row r="20" spans="1:11" s="9" customFormat="1" ht="27.75" customHeight="1" x14ac:dyDescent="0.2">
      <c r="A20" s="3"/>
      <c r="B20" s="3" t="s">
        <v>28</v>
      </c>
      <c r="C20" s="3"/>
      <c r="D20" s="54"/>
      <c r="E20" s="54"/>
      <c r="F20" s="54"/>
      <c r="G20" s="54"/>
      <c r="H20" s="54"/>
      <c r="I20" s="54"/>
      <c r="J20" s="3"/>
      <c r="K20" s="42"/>
    </row>
    <row r="21" spans="1:11" s="9" customFormat="1" ht="27.75" customHeight="1" x14ac:dyDescent="0.2">
      <c r="A21" s="3"/>
      <c r="B21" s="35" t="s">
        <v>34</v>
      </c>
      <c r="C21" s="3"/>
      <c r="D21" s="54"/>
      <c r="E21" s="54"/>
      <c r="F21" s="54"/>
      <c r="G21" s="54"/>
      <c r="H21" s="54"/>
      <c r="I21" s="54"/>
      <c r="J21" s="3"/>
      <c r="K21" s="42"/>
    </row>
    <row r="22" spans="1:11" s="9" customFormat="1" ht="27.75" customHeight="1" x14ac:dyDescent="0.2">
      <c r="A22" s="3"/>
      <c r="B22" s="3" t="s">
        <v>29</v>
      </c>
      <c r="C22" s="3"/>
      <c r="D22" s="3"/>
      <c r="E22" s="3"/>
      <c r="F22" s="3"/>
      <c r="G22" s="3"/>
      <c r="H22" s="3"/>
      <c r="I22" s="3"/>
      <c r="J22" s="3"/>
      <c r="K22" s="42"/>
    </row>
    <row r="23" spans="1:11" s="9" customFormat="1" ht="27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2"/>
    </row>
    <row r="24" spans="1:11" s="9" customFormat="1" ht="27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2"/>
    </row>
    <row r="25" spans="1:11" s="9" customFormat="1" ht="27.75" customHeight="1" x14ac:dyDescent="0.2">
      <c r="A25" s="3"/>
      <c r="B25" s="50" t="s">
        <v>202</v>
      </c>
      <c r="C25" s="50"/>
      <c r="D25" s="50"/>
      <c r="E25" s="50"/>
      <c r="F25" s="50"/>
      <c r="G25" s="50"/>
      <c r="H25" s="50"/>
      <c r="I25" s="50"/>
      <c r="J25" s="3"/>
      <c r="K25" s="42"/>
    </row>
    <row r="26" spans="1:11" s="9" customFormat="1" ht="27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42"/>
    </row>
    <row r="27" spans="1:11" s="9" customFormat="1" ht="45" x14ac:dyDescent="0.2">
      <c r="A27" s="55" t="s">
        <v>0</v>
      </c>
      <c r="B27" s="55" t="s">
        <v>1</v>
      </c>
      <c r="C27" s="55" t="s">
        <v>2</v>
      </c>
      <c r="D27" s="55" t="s">
        <v>35</v>
      </c>
      <c r="E27" s="55" t="s">
        <v>3</v>
      </c>
      <c r="F27" s="56" t="s">
        <v>36</v>
      </c>
      <c r="G27" s="57" t="s">
        <v>4</v>
      </c>
      <c r="H27" s="56" t="s">
        <v>5</v>
      </c>
      <c r="I27" s="56" t="s">
        <v>6</v>
      </c>
      <c r="J27" s="58" t="s">
        <v>7</v>
      </c>
      <c r="K27" s="56" t="s">
        <v>8</v>
      </c>
    </row>
    <row r="28" spans="1:11" s="9" customFormat="1" ht="18" customHeight="1" x14ac:dyDescent="0.2">
      <c r="A28" s="59">
        <v>1</v>
      </c>
      <c r="B28" s="61" t="s">
        <v>39</v>
      </c>
      <c r="C28" s="55" t="s">
        <v>37</v>
      </c>
      <c r="D28" s="55" t="s">
        <v>40</v>
      </c>
      <c r="E28" s="55">
        <v>36</v>
      </c>
      <c r="F28" s="62"/>
      <c r="G28" s="63"/>
      <c r="H28" s="60">
        <f>F28*G28+F28</f>
        <v>0</v>
      </c>
      <c r="I28" s="56">
        <f>E28*F28</f>
        <v>0</v>
      </c>
      <c r="J28" s="58">
        <f>(F28*G28)*E28</f>
        <v>0</v>
      </c>
      <c r="K28" s="56">
        <f>I28+J28</f>
        <v>0</v>
      </c>
    </row>
    <row r="29" spans="1:11" s="9" customFormat="1" ht="18" customHeight="1" x14ac:dyDescent="0.2">
      <c r="A29" s="59">
        <v>2</v>
      </c>
      <c r="B29" s="61" t="s">
        <v>41</v>
      </c>
      <c r="C29" s="55" t="s">
        <v>37</v>
      </c>
      <c r="D29" s="55" t="s">
        <v>42</v>
      </c>
      <c r="E29" s="55">
        <v>15</v>
      </c>
      <c r="F29" s="62"/>
      <c r="G29" s="63"/>
      <c r="H29" s="60">
        <f t="shared" ref="H29:H93" si="0">F29*G29+F29</f>
        <v>0</v>
      </c>
      <c r="I29" s="56">
        <f t="shared" ref="I29:I93" si="1">E29*F29</f>
        <v>0</v>
      </c>
      <c r="J29" s="58">
        <f t="shared" ref="J29:J93" si="2">(F29*G29)*E29</f>
        <v>0</v>
      </c>
      <c r="K29" s="56">
        <f t="shared" ref="K29:K93" si="3">I29+J29</f>
        <v>0</v>
      </c>
    </row>
    <row r="30" spans="1:11" s="9" customFormat="1" ht="18" customHeight="1" x14ac:dyDescent="0.2">
      <c r="A30" s="59">
        <v>3</v>
      </c>
      <c r="B30" s="61" t="s">
        <v>43</v>
      </c>
      <c r="C30" s="55" t="s">
        <v>37</v>
      </c>
      <c r="D30" s="55" t="s">
        <v>44</v>
      </c>
      <c r="E30" s="55">
        <v>600</v>
      </c>
      <c r="F30" s="62"/>
      <c r="G30" s="63"/>
      <c r="H30" s="60">
        <f t="shared" si="0"/>
        <v>0</v>
      </c>
      <c r="I30" s="56">
        <f t="shared" si="1"/>
        <v>0</v>
      </c>
      <c r="J30" s="58">
        <f t="shared" si="2"/>
        <v>0</v>
      </c>
      <c r="K30" s="56">
        <f t="shared" si="3"/>
        <v>0</v>
      </c>
    </row>
    <row r="31" spans="1:11" s="9" customFormat="1" ht="18" customHeight="1" x14ac:dyDescent="0.2">
      <c r="A31" s="59">
        <v>4</v>
      </c>
      <c r="B31" s="61" t="s">
        <v>45</v>
      </c>
      <c r="C31" s="55" t="s">
        <v>37</v>
      </c>
      <c r="D31" s="55" t="s">
        <v>46</v>
      </c>
      <c r="E31" s="55">
        <v>36</v>
      </c>
      <c r="F31" s="62"/>
      <c r="G31" s="63"/>
      <c r="H31" s="60">
        <f t="shared" si="0"/>
        <v>0</v>
      </c>
      <c r="I31" s="56">
        <f t="shared" si="1"/>
        <v>0</v>
      </c>
      <c r="J31" s="58">
        <f t="shared" si="2"/>
        <v>0</v>
      </c>
      <c r="K31" s="56">
        <f t="shared" si="3"/>
        <v>0</v>
      </c>
    </row>
    <row r="32" spans="1:11" s="9" customFormat="1" ht="18" customHeight="1" x14ac:dyDescent="0.2">
      <c r="A32" s="59">
        <v>5</v>
      </c>
      <c r="B32" s="61" t="s">
        <v>47</v>
      </c>
      <c r="C32" s="55" t="s">
        <v>37</v>
      </c>
      <c r="D32" s="55" t="s">
        <v>48</v>
      </c>
      <c r="E32" s="55">
        <v>432</v>
      </c>
      <c r="F32" s="62"/>
      <c r="G32" s="63"/>
      <c r="H32" s="60">
        <f t="shared" si="0"/>
        <v>0</v>
      </c>
      <c r="I32" s="56">
        <f t="shared" si="1"/>
        <v>0</v>
      </c>
      <c r="J32" s="58">
        <f t="shared" si="2"/>
        <v>0</v>
      </c>
      <c r="K32" s="56">
        <f t="shared" si="3"/>
        <v>0</v>
      </c>
    </row>
    <row r="33" spans="1:11" s="9" customFormat="1" ht="18" customHeight="1" x14ac:dyDescent="0.2">
      <c r="A33" s="59">
        <v>6</v>
      </c>
      <c r="B33" s="61" t="s">
        <v>49</v>
      </c>
      <c r="C33" s="55" t="s">
        <v>50</v>
      </c>
      <c r="D33" s="55" t="s">
        <v>38</v>
      </c>
      <c r="E33" s="55">
        <v>75</v>
      </c>
      <c r="F33" s="62"/>
      <c r="G33" s="63"/>
      <c r="H33" s="60">
        <f t="shared" si="0"/>
        <v>0</v>
      </c>
      <c r="I33" s="56">
        <f t="shared" si="1"/>
        <v>0</v>
      </c>
      <c r="J33" s="58">
        <f t="shared" si="2"/>
        <v>0</v>
      </c>
      <c r="K33" s="56">
        <f t="shared" si="3"/>
        <v>0</v>
      </c>
    </row>
    <row r="34" spans="1:11" s="9" customFormat="1" ht="18" customHeight="1" x14ac:dyDescent="0.2">
      <c r="A34" s="59">
        <v>7</v>
      </c>
      <c r="B34" s="61" t="s">
        <v>51</v>
      </c>
      <c r="C34" s="55" t="s">
        <v>37</v>
      </c>
      <c r="D34" s="55" t="s">
        <v>52</v>
      </c>
      <c r="E34" s="55">
        <v>7</v>
      </c>
      <c r="F34" s="62"/>
      <c r="G34" s="63"/>
      <c r="H34" s="60">
        <f t="shared" si="0"/>
        <v>0</v>
      </c>
      <c r="I34" s="56">
        <f t="shared" si="1"/>
        <v>0</v>
      </c>
      <c r="J34" s="58">
        <f t="shared" si="2"/>
        <v>0</v>
      </c>
      <c r="K34" s="56">
        <f t="shared" si="3"/>
        <v>0</v>
      </c>
    </row>
    <row r="35" spans="1:11" s="9" customFormat="1" ht="18" customHeight="1" x14ac:dyDescent="0.2">
      <c r="A35" s="59">
        <v>8</v>
      </c>
      <c r="B35" s="61" t="s">
        <v>53</v>
      </c>
      <c r="C35" s="55" t="s">
        <v>37</v>
      </c>
      <c r="D35" s="55" t="s">
        <v>54</v>
      </c>
      <c r="E35" s="55">
        <v>300</v>
      </c>
      <c r="F35" s="62"/>
      <c r="G35" s="63"/>
      <c r="H35" s="60">
        <f t="shared" si="0"/>
        <v>0</v>
      </c>
      <c r="I35" s="56">
        <f t="shared" si="1"/>
        <v>0</v>
      </c>
      <c r="J35" s="58">
        <f t="shared" si="2"/>
        <v>0</v>
      </c>
      <c r="K35" s="56">
        <f t="shared" si="3"/>
        <v>0</v>
      </c>
    </row>
    <row r="36" spans="1:11" s="9" customFormat="1" ht="18" customHeight="1" x14ac:dyDescent="0.2">
      <c r="A36" s="59">
        <v>9</v>
      </c>
      <c r="B36" s="61" t="s">
        <v>55</v>
      </c>
      <c r="C36" s="55" t="s">
        <v>37</v>
      </c>
      <c r="D36" s="55" t="s">
        <v>56</v>
      </c>
      <c r="E36" s="55">
        <v>54</v>
      </c>
      <c r="F36" s="62"/>
      <c r="G36" s="63"/>
      <c r="H36" s="60">
        <f t="shared" si="0"/>
        <v>0</v>
      </c>
      <c r="I36" s="56">
        <f t="shared" si="1"/>
        <v>0</v>
      </c>
      <c r="J36" s="58">
        <f t="shared" si="2"/>
        <v>0</v>
      </c>
      <c r="K36" s="56">
        <f t="shared" si="3"/>
        <v>0</v>
      </c>
    </row>
    <row r="37" spans="1:11" s="9" customFormat="1" ht="18" customHeight="1" x14ac:dyDescent="0.2">
      <c r="A37" s="59">
        <v>10</v>
      </c>
      <c r="B37" s="61" t="s">
        <v>57</v>
      </c>
      <c r="C37" s="55" t="s">
        <v>50</v>
      </c>
      <c r="D37" s="55" t="s">
        <v>58</v>
      </c>
      <c r="E37" s="55">
        <v>30</v>
      </c>
      <c r="F37" s="62"/>
      <c r="G37" s="63"/>
      <c r="H37" s="60">
        <f t="shared" si="0"/>
        <v>0</v>
      </c>
      <c r="I37" s="56">
        <f t="shared" si="1"/>
        <v>0</v>
      </c>
      <c r="J37" s="58">
        <f t="shared" si="2"/>
        <v>0</v>
      </c>
      <c r="K37" s="56">
        <f t="shared" si="3"/>
        <v>0</v>
      </c>
    </row>
    <row r="38" spans="1:11" s="9" customFormat="1" ht="18" customHeight="1" x14ac:dyDescent="0.2">
      <c r="A38" s="59">
        <v>11</v>
      </c>
      <c r="B38" s="61" t="s">
        <v>59</v>
      </c>
      <c r="C38" s="55" t="s">
        <v>37</v>
      </c>
      <c r="D38" s="55" t="s">
        <v>60</v>
      </c>
      <c r="E38" s="55">
        <v>36</v>
      </c>
      <c r="F38" s="62"/>
      <c r="G38" s="63"/>
      <c r="H38" s="60">
        <f t="shared" si="0"/>
        <v>0</v>
      </c>
      <c r="I38" s="56">
        <f t="shared" si="1"/>
        <v>0</v>
      </c>
      <c r="J38" s="58">
        <f t="shared" si="2"/>
        <v>0</v>
      </c>
      <c r="K38" s="56">
        <f t="shared" si="3"/>
        <v>0</v>
      </c>
    </row>
    <row r="39" spans="1:11" s="9" customFormat="1" ht="18" customHeight="1" x14ac:dyDescent="0.2">
      <c r="A39" s="59">
        <v>12</v>
      </c>
      <c r="B39" s="61" t="s">
        <v>61</v>
      </c>
      <c r="C39" s="55" t="s">
        <v>50</v>
      </c>
      <c r="D39" s="55" t="s">
        <v>62</v>
      </c>
      <c r="E39" s="55">
        <v>6</v>
      </c>
      <c r="F39" s="62"/>
      <c r="G39" s="63"/>
      <c r="H39" s="60">
        <f t="shared" si="0"/>
        <v>0</v>
      </c>
      <c r="I39" s="56">
        <f t="shared" si="1"/>
        <v>0</v>
      </c>
      <c r="J39" s="58">
        <f t="shared" si="2"/>
        <v>0</v>
      </c>
      <c r="K39" s="56">
        <f t="shared" si="3"/>
        <v>0</v>
      </c>
    </row>
    <row r="40" spans="1:11" s="9" customFormat="1" ht="18" customHeight="1" x14ac:dyDescent="0.2">
      <c r="A40" s="59">
        <v>13</v>
      </c>
      <c r="B40" s="61" t="s">
        <v>63</v>
      </c>
      <c r="C40" s="55" t="s">
        <v>37</v>
      </c>
      <c r="D40" s="55" t="s">
        <v>64</v>
      </c>
      <c r="E40" s="55">
        <v>6</v>
      </c>
      <c r="F40" s="62"/>
      <c r="G40" s="63"/>
      <c r="H40" s="60">
        <f t="shared" si="0"/>
        <v>0</v>
      </c>
      <c r="I40" s="56">
        <f t="shared" si="1"/>
        <v>0</v>
      </c>
      <c r="J40" s="58">
        <f t="shared" si="2"/>
        <v>0</v>
      </c>
      <c r="K40" s="56">
        <f t="shared" si="3"/>
        <v>0</v>
      </c>
    </row>
    <row r="41" spans="1:11" s="9" customFormat="1" ht="18" customHeight="1" x14ac:dyDescent="0.2">
      <c r="A41" s="59">
        <v>14</v>
      </c>
      <c r="B41" s="61" t="s">
        <v>65</v>
      </c>
      <c r="C41" s="55" t="s">
        <v>37</v>
      </c>
      <c r="D41" s="55" t="s">
        <v>66</v>
      </c>
      <c r="E41" s="55">
        <v>300</v>
      </c>
      <c r="F41" s="62"/>
      <c r="G41" s="63"/>
      <c r="H41" s="60">
        <f t="shared" si="0"/>
        <v>0</v>
      </c>
      <c r="I41" s="56">
        <f t="shared" si="1"/>
        <v>0</v>
      </c>
      <c r="J41" s="58">
        <f t="shared" si="2"/>
        <v>0</v>
      </c>
      <c r="K41" s="56">
        <f t="shared" si="3"/>
        <v>0</v>
      </c>
    </row>
    <row r="42" spans="1:11" s="9" customFormat="1" ht="18" customHeight="1" x14ac:dyDescent="0.2">
      <c r="A42" s="59">
        <v>15</v>
      </c>
      <c r="B42" s="61" t="s">
        <v>67</v>
      </c>
      <c r="C42" s="55" t="s">
        <v>37</v>
      </c>
      <c r="D42" s="55" t="s">
        <v>68</v>
      </c>
      <c r="E42" s="55">
        <v>4</v>
      </c>
      <c r="F42" s="62"/>
      <c r="G42" s="63"/>
      <c r="H42" s="60">
        <f t="shared" si="0"/>
        <v>0</v>
      </c>
      <c r="I42" s="56">
        <f t="shared" si="1"/>
        <v>0</v>
      </c>
      <c r="J42" s="58">
        <f t="shared" si="2"/>
        <v>0</v>
      </c>
      <c r="K42" s="56">
        <f t="shared" si="3"/>
        <v>0</v>
      </c>
    </row>
    <row r="43" spans="1:11" s="9" customFormat="1" ht="18" customHeight="1" x14ac:dyDescent="0.2">
      <c r="A43" s="59">
        <v>16</v>
      </c>
      <c r="B43" s="61" t="s">
        <v>69</v>
      </c>
      <c r="C43" s="55" t="s">
        <v>37</v>
      </c>
      <c r="D43" s="55" t="s">
        <v>70</v>
      </c>
      <c r="E43" s="55">
        <v>24</v>
      </c>
      <c r="F43" s="62"/>
      <c r="G43" s="63"/>
      <c r="H43" s="60">
        <f t="shared" si="0"/>
        <v>0</v>
      </c>
      <c r="I43" s="56">
        <f t="shared" si="1"/>
        <v>0</v>
      </c>
      <c r="J43" s="58">
        <f t="shared" si="2"/>
        <v>0</v>
      </c>
      <c r="K43" s="56">
        <f t="shared" si="3"/>
        <v>0</v>
      </c>
    </row>
    <row r="44" spans="1:11" s="9" customFormat="1" ht="18" customHeight="1" x14ac:dyDescent="0.2">
      <c r="A44" s="59">
        <v>17</v>
      </c>
      <c r="B44" s="61" t="s">
        <v>71</v>
      </c>
      <c r="C44" s="55" t="s">
        <v>37</v>
      </c>
      <c r="D44" s="55" t="s">
        <v>68</v>
      </c>
      <c r="E44" s="55">
        <v>18</v>
      </c>
      <c r="F44" s="62"/>
      <c r="G44" s="63"/>
      <c r="H44" s="60">
        <f t="shared" si="0"/>
        <v>0</v>
      </c>
      <c r="I44" s="56">
        <f t="shared" si="1"/>
        <v>0</v>
      </c>
      <c r="J44" s="58">
        <f t="shared" si="2"/>
        <v>0</v>
      </c>
      <c r="K44" s="56">
        <f t="shared" si="3"/>
        <v>0</v>
      </c>
    </row>
    <row r="45" spans="1:11" s="9" customFormat="1" ht="18" customHeight="1" x14ac:dyDescent="0.2">
      <c r="A45" s="59">
        <v>18</v>
      </c>
      <c r="B45" s="61" t="s">
        <v>72</v>
      </c>
      <c r="C45" s="55" t="s">
        <v>37</v>
      </c>
      <c r="D45" s="55" t="s">
        <v>73</v>
      </c>
      <c r="E45" s="55">
        <v>300</v>
      </c>
      <c r="F45" s="62"/>
      <c r="G45" s="63"/>
      <c r="H45" s="60">
        <f t="shared" si="0"/>
        <v>0</v>
      </c>
      <c r="I45" s="56">
        <f t="shared" si="1"/>
        <v>0</v>
      </c>
      <c r="J45" s="58">
        <f t="shared" si="2"/>
        <v>0</v>
      </c>
      <c r="K45" s="56">
        <f t="shared" si="3"/>
        <v>0</v>
      </c>
    </row>
    <row r="46" spans="1:11" s="9" customFormat="1" ht="18" customHeight="1" x14ac:dyDescent="0.2">
      <c r="A46" s="59">
        <v>19</v>
      </c>
      <c r="B46" s="61" t="s">
        <v>74</v>
      </c>
      <c r="C46" s="55" t="s">
        <v>50</v>
      </c>
      <c r="D46" s="55" t="s">
        <v>75</v>
      </c>
      <c r="E46" s="55">
        <v>3</v>
      </c>
      <c r="F46" s="62"/>
      <c r="G46" s="63"/>
      <c r="H46" s="60">
        <f t="shared" si="0"/>
        <v>0</v>
      </c>
      <c r="I46" s="56">
        <f t="shared" si="1"/>
        <v>0</v>
      </c>
      <c r="J46" s="58">
        <f t="shared" si="2"/>
        <v>0</v>
      </c>
      <c r="K46" s="56">
        <f t="shared" si="3"/>
        <v>0</v>
      </c>
    </row>
    <row r="47" spans="1:11" s="9" customFormat="1" ht="18" customHeight="1" x14ac:dyDescent="0.2">
      <c r="A47" s="59">
        <v>20</v>
      </c>
      <c r="B47" s="61" t="s">
        <v>76</v>
      </c>
      <c r="C47" s="55" t="s">
        <v>37</v>
      </c>
      <c r="D47" s="55" t="s">
        <v>77</v>
      </c>
      <c r="E47" s="55">
        <v>33</v>
      </c>
      <c r="F47" s="62"/>
      <c r="G47" s="63"/>
      <c r="H47" s="60">
        <f t="shared" si="0"/>
        <v>0</v>
      </c>
      <c r="I47" s="56">
        <f t="shared" si="1"/>
        <v>0</v>
      </c>
      <c r="J47" s="58">
        <f t="shared" si="2"/>
        <v>0</v>
      </c>
      <c r="K47" s="56">
        <f t="shared" si="3"/>
        <v>0</v>
      </c>
    </row>
    <row r="48" spans="1:11" s="9" customFormat="1" ht="18" customHeight="1" x14ac:dyDescent="0.2">
      <c r="A48" s="59">
        <v>21</v>
      </c>
      <c r="B48" s="61" t="s">
        <v>78</v>
      </c>
      <c r="C48" s="55" t="s">
        <v>37</v>
      </c>
      <c r="D48" s="55" t="s">
        <v>79</v>
      </c>
      <c r="E48" s="55">
        <v>150</v>
      </c>
      <c r="F48" s="62"/>
      <c r="G48" s="63"/>
      <c r="H48" s="60">
        <f t="shared" si="0"/>
        <v>0</v>
      </c>
      <c r="I48" s="56">
        <f t="shared" si="1"/>
        <v>0</v>
      </c>
      <c r="J48" s="58">
        <f t="shared" si="2"/>
        <v>0</v>
      </c>
      <c r="K48" s="56">
        <f t="shared" si="3"/>
        <v>0</v>
      </c>
    </row>
    <row r="49" spans="1:11" s="9" customFormat="1" ht="18" customHeight="1" x14ac:dyDescent="0.2">
      <c r="A49" s="59">
        <v>22</v>
      </c>
      <c r="B49" s="61" t="s">
        <v>80</v>
      </c>
      <c r="C49" s="55" t="s">
        <v>50</v>
      </c>
      <c r="D49" s="55" t="s">
        <v>81</v>
      </c>
      <c r="E49" s="55">
        <v>12</v>
      </c>
      <c r="F49" s="62"/>
      <c r="G49" s="63"/>
      <c r="H49" s="60">
        <f t="shared" si="0"/>
        <v>0</v>
      </c>
      <c r="I49" s="56">
        <f t="shared" si="1"/>
        <v>0</v>
      </c>
      <c r="J49" s="58">
        <f t="shared" si="2"/>
        <v>0</v>
      </c>
      <c r="K49" s="56">
        <f t="shared" si="3"/>
        <v>0</v>
      </c>
    </row>
    <row r="50" spans="1:11" s="9" customFormat="1" ht="18" customHeight="1" x14ac:dyDescent="0.2">
      <c r="A50" s="59">
        <v>23</v>
      </c>
      <c r="B50" s="61" t="s">
        <v>82</v>
      </c>
      <c r="C50" s="55" t="s">
        <v>37</v>
      </c>
      <c r="D50" s="55" t="s">
        <v>66</v>
      </c>
      <c r="E50" s="55">
        <v>300</v>
      </c>
      <c r="F50" s="62"/>
      <c r="G50" s="63"/>
      <c r="H50" s="60">
        <f t="shared" si="0"/>
        <v>0</v>
      </c>
      <c r="I50" s="56">
        <f t="shared" si="1"/>
        <v>0</v>
      </c>
      <c r="J50" s="58">
        <f t="shared" si="2"/>
        <v>0</v>
      </c>
      <c r="K50" s="56">
        <f t="shared" si="3"/>
        <v>0</v>
      </c>
    </row>
    <row r="51" spans="1:11" s="9" customFormat="1" ht="18" customHeight="1" x14ac:dyDescent="0.2">
      <c r="A51" s="59">
        <v>24</v>
      </c>
      <c r="B51" s="61" t="s">
        <v>83</v>
      </c>
      <c r="C51" s="55" t="s">
        <v>50</v>
      </c>
      <c r="D51" s="55" t="s">
        <v>84</v>
      </c>
      <c r="E51" s="55">
        <v>24</v>
      </c>
      <c r="F51" s="62"/>
      <c r="G51" s="63"/>
      <c r="H51" s="60">
        <f t="shared" si="0"/>
        <v>0</v>
      </c>
      <c r="I51" s="56">
        <f t="shared" si="1"/>
        <v>0</v>
      </c>
      <c r="J51" s="58">
        <f t="shared" si="2"/>
        <v>0</v>
      </c>
      <c r="K51" s="56">
        <f t="shared" si="3"/>
        <v>0</v>
      </c>
    </row>
    <row r="52" spans="1:11" s="9" customFormat="1" ht="18" customHeight="1" x14ac:dyDescent="0.2">
      <c r="A52" s="59">
        <v>25</v>
      </c>
      <c r="B52" s="61" t="s">
        <v>85</v>
      </c>
      <c r="C52" s="55" t="s">
        <v>50</v>
      </c>
      <c r="D52" s="55" t="s">
        <v>62</v>
      </c>
      <c r="E52" s="55">
        <v>14</v>
      </c>
      <c r="F52" s="62"/>
      <c r="G52" s="63"/>
      <c r="H52" s="60">
        <f t="shared" si="0"/>
        <v>0</v>
      </c>
      <c r="I52" s="56">
        <f t="shared" si="1"/>
        <v>0</v>
      </c>
      <c r="J52" s="58">
        <f t="shared" si="2"/>
        <v>0</v>
      </c>
      <c r="K52" s="56">
        <f t="shared" si="3"/>
        <v>0</v>
      </c>
    </row>
    <row r="53" spans="1:11" s="9" customFormat="1" ht="18" customHeight="1" x14ac:dyDescent="0.2">
      <c r="A53" s="59">
        <v>26</v>
      </c>
      <c r="B53" s="61" t="s">
        <v>86</v>
      </c>
      <c r="C53" s="55" t="s">
        <v>37</v>
      </c>
      <c r="D53" s="55" t="s">
        <v>87</v>
      </c>
      <c r="E53" s="55">
        <v>11</v>
      </c>
      <c r="F53" s="62"/>
      <c r="G53" s="63"/>
      <c r="H53" s="60">
        <f t="shared" si="0"/>
        <v>0</v>
      </c>
      <c r="I53" s="56">
        <f t="shared" si="1"/>
        <v>0</v>
      </c>
      <c r="J53" s="58">
        <f t="shared" si="2"/>
        <v>0</v>
      </c>
      <c r="K53" s="56">
        <f t="shared" si="3"/>
        <v>0</v>
      </c>
    </row>
    <row r="54" spans="1:11" s="9" customFormat="1" ht="18" customHeight="1" x14ac:dyDescent="0.2">
      <c r="A54" s="59">
        <v>27</v>
      </c>
      <c r="B54" s="61" t="s">
        <v>88</v>
      </c>
      <c r="C54" s="55" t="s">
        <v>50</v>
      </c>
      <c r="D54" s="55" t="s">
        <v>62</v>
      </c>
      <c r="E54" s="55">
        <v>18</v>
      </c>
      <c r="F54" s="62"/>
      <c r="G54" s="63"/>
      <c r="H54" s="60">
        <f t="shared" si="0"/>
        <v>0</v>
      </c>
      <c r="I54" s="56">
        <f t="shared" si="1"/>
        <v>0</v>
      </c>
      <c r="J54" s="58">
        <f t="shared" si="2"/>
        <v>0</v>
      </c>
      <c r="K54" s="56">
        <f t="shared" si="3"/>
        <v>0</v>
      </c>
    </row>
    <row r="55" spans="1:11" s="9" customFormat="1" ht="18" customHeight="1" x14ac:dyDescent="0.2">
      <c r="A55" s="59">
        <v>28</v>
      </c>
      <c r="B55" s="61" t="s">
        <v>89</v>
      </c>
      <c r="C55" s="55" t="s">
        <v>37</v>
      </c>
      <c r="D55" s="55" t="s">
        <v>90</v>
      </c>
      <c r="E55" s="55">
        <v>9</v>
      </c>
      <c r="F55" s="62"/>
      <c r="G55" s="63"/>
      <c r="H55" s="60">
        <f t="shared" si="0"/>
        <v>0</v>
      </c>
      <c r="I55" s="56">
        <f t="shared" si="1"/>
        <v>0</v>
      </c>
      <c r="J55" s="58">
        <f t="shared" si="2"/>
        <v>0</v>
      </c>
      <c r="K55" s="56">
        <f t="shared" si="3"/>
        <v>0</v>
      </c>
    </row>
    <row r="56" spans="1:11" s="9" customFormat="1" ht="18" customHeight="1" x14ac:dyDescent="0.2">
      <c r="A56" s="59">
        <v>29</v>
      </c>
      <c r="B56" s="61" t="s">
        <v>91</v>
      </c>
      <c r="C56" s="55" t="s">
        <v>37</v>
      </c>
      <c r="D56" s="55" t="s">
        <v>92</v>
      </c>
      <c r="E56" s="55">
        <v>15</v>
      </c>
      <c r="F56" s="62"/>
      <c r="G56" s="63"/>
      <c r="H56" s="60">
        <f t="shared" si="0"/>
        <v>0</v>
      </c>
      <c r="I56" s="56">
        <f t="shared" si="1"/>
        <v>0</v>
      </c>
      <c r="J56" s="58">
        <f t="shared" si="2"/>
        <v>0</v>
      </c>
      <c r="K56" s="56">
        <f t="shared" si="3"/>
        <v>0</v>
      </c>
    </row>
    <row r="57" spans="1:11" s="9" customFormat="1" ht="18" customHeight="1" x14ac:dyDescent="0.2">
      <c r="A57" s="59">
        <v>30</v>
      </c>
      <c r="B57" s="61" t="s">
        <v>93</v>
      </c>
      <c r="C57" s="55" t="s">
        <v>37</v>
      </c>
      <c r="D57" s="55" t="s">
        <v>44</v>
      </c>
      <c r="E57" s="55">
        <v>6</v>
      </c>
      <c r="F57" s="62"/>
      <c r="G57" s="63"/>
      <c r="H57" s="60">
        <f t="shared" si="0"/>
        <v>0</v>
      </c>
      <c r="I57" s="56">
        <f t="shared" si="1"/>
        <v>0</v>
      </c>
      <c r="J57" s="58">
        <f t="shared" si="2"/>
        <v>0</v>
      </c>
      <c r="K57" s="56">
        <f t="shared" si="3"/>
        <v>0</v>
      </c>
    </row>
    <row r="58" spans="1:11" s="9" customFormat="1" ht="18" customHeight="1" x14ac:dyDescent="0.2">
      <c r="A58" s="59">
        <v>31</v>
      </c>
      <c r="B58" s="61" t="s">
        <v>94</v>
      </c>
      <c r="C58" s="55" t="s">
        <v>37</v>
      </c>
      <c r="D58" s="55" t="s">
        <v>95</v>
      </c>
      <c r="E58" s="55">
        <v>15</v>
      </c>
      <c r="F58" s="62"/>
      <c r="G58" s="63"/>
      <c r="H58" s="60">
        <f t="shared" si="0"/>
        <v>0</v>
      </c>
      <c r="I58" s="56">
        <f t="shared" si="1"/>
        <v>0</v>
      </c>
      <c r="J58" s="58">
        <f t="shared" si="2"/>
        <v>0</v>
      </c>
      <c r="K58" s="56">
        <f t="shared" si="3"/>
        <v>0</v>
      </c>
    </row>
    <row r="59" spans="1:11" s="9" customFormat="1" ht="18" customHeight="1" x14ac:dyDescent="0.2">
      <c r="A59" s="59">
        <v>32</v>
      </c>
      <c r="B59" s="61" t="s">
        <v>96</v>
      </c>
      <c r="C59" s="55" t="s">
        <v>37</v>
      </c>
      <c r="D59" s="55"/>
      <c r="E59" s="55">
        <v>1680</v>
      </c>
      <c r="F59" s="62"/>
      <c r="G59" s="63"/>
      <c r="H59" s="60">
        <f t="shared" si="0"/>
        <v>0</v>
      </c>
      <c r="I59" s="56">
        <f t="shared" si="1"/>
        <v>0</v>
      </c>
      <c r="J59" s="58">
        <f t="shared" si="2"/>
        <v>0</v>
      </c>
      <c r="K59" s="56">
        <f t="shared" si="3"/>
        <v>0</v>
      </c>
    </row>
    <row r="60" spans="1:11" s="9" customFormat="1" ht="18" customHeight="1" x14ac:dyDescent="0.2">
      <c r="A60" s="59">
        <v>33</v>
      </c>
      <c r="B60" s="61" t="s">
        <v>97</v>
      </c>
      <c r="C60" s="55" t="s">
        <v>50</v>
      </c>
      <c r="D60" s="55" t="s">
        <v>81</v>
      </c>
      <c r="E60" s="55">
        <v>198</v>
      </c>
      <c r="F60" s="62"/>
      <c r="G60" s="63"/>
      <c r="H60" s="60">
        <f t="shared" si="0"/>
        <v>0</v>
      </c>
      <c r="I60" s="56">
        <f t="shared" si="1"/>
        <v>0</v>
      </c>
      <c r="J60" s="58">
        <f t="shared" si="2"/>
        <v>0</v>
      </c>
      <c r="K60" s="56">
        <f t="shared" si="3"/>
        <v>0</v>
      </c>
    </row>
    <row r="61" spans="1:11" s="9" customFormat="1" ht="18" customHeight="1" x14ac:dyDescent="0.2">
      <c r="A61" s="59">
        <v>34</v>
      </c>
      <c r="B61" s="61" t="s">
        <v>98</v>
      </c>
      <c r="C61" s="55" t="s">
        <v>37</v>
      </c>
      <c r="D61" s="55" t="s">
        <v>99</v>
      </c>
      <c r="E61" s="55">
        <v>24</v>
      </c>
      <c r="F61" s="62"/>
      <c r="G61" s="63"/>
      <c r="H61" s="60">
        <f t="shared" si="0"/>
        <v>0</v>
      </c>
      <c r="I61" s="56">
        <f t="shared" si="1"/>
        <v>0</v>
      </c>
      <c r="J61" s="58">
        <f t="shared" si="2"/>
        <v>0</v>
      </c>
      <c r="K61" s="56">
        <f t="shared" si="3"/>
        <v>0</v>
      </c>
    </row>
    <row r="62" spans="1:11" s="9" customFormat="1" ht="18" customHeight="1" x14ac:dyDescent="0.2">
      <c r="A62" s="59">
        <v>35</v>
      </c>
      <c r="B62" s="61" t="s">
        <v>100</v>
      </c>
      <c r="C62" s="55" t="s">
        <v>37</v>
      </c>
      <c r="D62" s="55" t="s">
        <v>101</v>
      </c>
      <c r="E62" s="55">
        <v>1800</v>
      </c>
      <c r="F62" s="62"/>
      <c r="G62" s="63"/>
      <c r="H62" s="60">
        <f t="shared" si="0"/>
        <v>0</v>
      </c>
      <c r="I62" s="56">
        <f t="shared" si="1"/>
        <v>0</v>
      </c>
      <c r="J62" s="58">
        <f t="shared" si="2"/>
        <v>0</v>
      </c>
      <c r="K62" s="56">
        <f t="shared" si="3"/>
        <v>0</v>
      </c>
    </row>
    <row r="63" spans="1:11" s="9" customFormat="1" ht="18" customHeight="1" x14ac:dyDescent="0.2">
      <c r="A63" s="59">
        <v>36</v>
      </c>
      <c r="B63" s="61" t="s">
        <v>102</v>
      </c>
      <c r="C63" s="55" t="s">
        <v>37</v>
      </c>
      <c r="D63" s="55" t="s">
        <v>103</v>
      </c>
      <c r="E63" s="55">
        <v>24</v>
      </c>
      <c r="F63" s="62"/>
      <c r="G63" s="63"/>
      <c r="H63" s="60">
        <f t="shared" si="0"/>
        <v>0</v>
      </c>
      <c r="I63" s="56">
        <f t="shared" si="1"/>
        <v>0</v>
      </c>
      <c r="J63" s="58">
        <f t="shared" si="2"/>
        <v>0</v>
      </c>
      <c r="K63" s="56">
        <f t="shared" si="3"/>
        <v>0</v>
      </c>
    </row>
    <row r="64" spans="1:11" s="9" customFormat="1" ht="45" x14ac:dyDescent="0.2">
      <c r="A64" s="55" t="s">
        <v>0</v>
      </c>
      <c r="B64" s="55" t="s">
        <v>1</v>
      </c>
      <c r="C64" s="55" t="s">
        <v>2</v>
      </c>
      <c r="D64" s="55" t="s">
        <v>35</v>
      </c>
      <c r="E64" s="55" t="s">
        <v>3</v>
      </c>
      <c r="F64" s="56" t="s">
        <v>36</v>
      </c>
      <c r="G64" s="57" t="s">
        <v>4</v>
      </c>
      <c r="H64" s="56" t="s">
        <v>5</v>
      </c>
      <c r="I64" s="56" t="s">
        <v>6</v>
      </c>
      <c r="J64" s="58" t="s">
        <v>7</v>
      </c>
      <c r="K64" s="56" t="s">
        <v>8</v>
      </c>
    </row>
    <row r="65" spans="1:11" s="9" customFormat="1" ht="18" customHeight="1" x14ac:dyDescent="0.2">
      <c r="A65" s="59">
        <v>37</v>
      </c>
      <c r="B65" s="61" t="s">
        <v>104</v>
      </c>
      <c r="C65" s="55" t="s">
        <v>37</v>
      </c>
      <c r="D65" s="55" t="s">
        <v>105</v>
      </c>
      <c r="E65" s="55">
        <v>450</v>
      </c>
      <c r="F65" s="62"/>
      <c r="G65" s="63"/>
      <c r="H65" s="60">
        <f t="shared" si="0"/>
        <v>0</v>
      </c>
      <c r="I65" s="56">
        <f t="shared" si="1"/>
        <v>0</v>
      </c>
      <c r="J65" s="58">
        <f t="shared" si="2"/>
        <v>0</v>
      </c>
      <c r="K65" s="56">
        <f t="shared" si="3"/>
        <v>0</v>
      </c>
    </row>
    <row r="66" spans="1:11" s="9" customFormat="1" ht="18" customHeight="1" x14ac:dyDescent="0.2">
      <c r="A66" s="59">
        <v>38</v>
      </c>
      <c r="B66" s="61" t="s">
        <v>106</v>
      </c>
      <c r="C66" s="55" t="s">
        <v>50</v>
      </c>
      <c r="D66" s="55" t="s">
        <v>107</v>
      </c>
      <c r="E66" s="55">
        <v>13</v>
      </c>
      <c r="F66" s="62"/>
      <c r="G66" s="63"/>
      <c r="H66" s="60">
        <f t="shared" si="0"/>
        <v>0</v>
      </c>
      <c r="I66" s="56">
        <f t="shared" si="1"/>
        <v>0</v>
      </c>
      <c r="J66" s="58">
        <f t="shared" si="2"/>
        <v>0</v>
      </c>
      <c r="K66" s="56">
        <f t="shared" si="3"/>
        <v>0</v>
      </c>
    </row>
    <row r="67" spans="1:11" s="9" customFormat="1" ht="18" customHeight="1" x14ac:dyDescent="0.2">
      <c r="A67" s="59">
        <v>39</v>
      </c>
      <c r="B67" s="61" t="s">
        <v>108</v>
      </c>
      <c r="C67" s="55" t="s">
        <v>50</v>
      </c>
      <c r="D67" s="55" t="s">
        <v>81</v>
      </c>
      <c r="E67" s="55">
        <v>18</v>
      </c>
      <c r="F67" s="62"/>
      <c r="G67" s="63"/>
      <c r="H67" s="60">
        <f t="shared" si="0"/>
        <v>0</v>
      </c>
      <c r="I67" s="56">
        <f t="shared" si="1"/>
        <v>0</v>
      </c>
      <c r="J67" s="58">
        <f t="shared" si="2"/>
        <v>0</v>
      </c>
      <c r="K67" s="56">
        <f t="shared" si="3"/>
        <v>0</v>
      </c>
    </row>
    <row r="68" spans="1:11" s="9" customFormat="1" ht="18" customHeight="1" x14ac:dyDescent="0.2">
      <c r="A68" s="59">
        <v>40</v>
      </c>
      <c r="B68" s="61" t="s">
        <v>109</v>
      </c>
      <c r="C68" s="55" t="s">
        <v>50</v>
      </c>
      <c r="D68" s="55" t="s">
        <v>110</v>
      </c>
      <c r="E68" s="55">
        <v>58</v>
      </c>
      <c r="F68" s="62"/>
      <c r="G68" s="63"/>
      <c r="H68" s="60">
        <f t="shared" si="0"/>
        <v>0</v>
      </c>
      <c r="I68" s="56">
        <f t="shared" si="1"/>
        <v>0</v>
      </c>
      <c r="J68" s="58">
        <f t="shared" si="2"/>
        <v>0</v>
      </c>
      <c r="K68" s="56">
        <f t="shared" si="3"/>
        <v>0</v>
      </c>
    </row>
    <row r="69" spans="1:11" s="9" customFormat="1" ht="18" customHeight="1" x14ac:dyDescent="0.2">
      <c r="A69" s="59">
        <v>41</v>
      </c>
      <c r="B69" s="61" t="s">
        <v>111</v>
      </c>
      <c r="C69" s="55" t="s">
        <v>50</v>
      </c>
      <c r="D69" s="55" t="s">
        <v>107</v>
      </c>
      <c r="E69" s="55">
        <v>9</v>
      </c>
      <c r="F69" s="62"/>
      <c r="G69" s="63"/>
      <c r="H69" s="60">
        <f t="shared" si="0"/>
        <v>0</v>
      </c>
      <c r="I69" s="56">
        <f t="shared" si="1"/>
        <v>0</v>
      </c>
      <c r="J69" s="58">
        <f t="shared" si="2"/>
        <v>0</v>
      </c>
      <c r="K69" s="56">
        <f t="shared" si="3"/>
        <v>0</v>
      </c>
    </row>
    <row r="70" spans="1:11" s="9" customFormat="1" ht="18" customHeight="1" x14ac:dyDescent="0.2">
      <c r="A70" s="59">
        <v>42</v>
      </c>
      <c r="B70" s="61" t="s">
        <v>112</v>
      </c>
      <c r="C70" s="55" t="s">
        <v>50</v>
      </c>
      <c r="D70" s="55" t="s">
        <v>81</v>
      </c>
      <c r="E70" s="55">
        <v>18</v>
      </c>
      <c r="F70" s="62"/>
      <c r="G70" s="63"/>
      <c r="H70" s="60">
        <f t="shared" si="0"/>
        <v>0</v>
      </c>
      <c r="I70" s="56">
        <f t="shared" si="1"/>
        <v>0</v>
      </c>
      <c r="J70" s="58">
        <f t="shared" si="2"/>
        <v>0</v>
      </c>
      <c r="K70" s="56">
        <f t="shared" si="3"/>
        <v>0</v>
      </c>
    </row>
    <row r="71" spans="1:11" s="9" customFormat="1" ht="18" customHeight="1" x14ac:dyDescent="0.2">
      <c r="A71" s="59">
        <v>43</v>
      </c>
      <c r="B71" s="61" t="s">
        <v>113</v>
      </c>
      <c r="C71" s="55" t="s">
        <v>37</v>
      </c>
      <c r="D71" s="55" t="s">
        <v>114</v>
      </c>
      <c r="E71" s="55">
        <v>7</v>
      </c>
      <c r="F71" s="62"/>
      <c r="G71" s="63"/>
      <c r="H71" s="60">
        <f t="shared" si="0"/>
        <v>0</v>
      </c>
      <c r="I71" s="56">
        <f t="shared" si="1"/>
        <v>0</v>
      </c>
      <c r="J71" s="58">
        <f t="shared" si="2"/>
        <v>0</v>
      </c>
      <c r="K71" s="56">
        <f t="shared" si="3"/>
        <v>0</v>
      </c>
    </row>
    <row r="72" spans="1:11" s="9" customFormat="1" ht="18" customHeight="1" x14ac:dyDescent="0.2">
      <c r="A72" s="59">
        <v>44</v>
      </c>
      <c r="B72" s="61" t="s">
        <v>115</v>
      </c>
      <c r="C72" s="55" t="s">
        <v>37</v>
      </c>
      <c r="D72" s="55" t="s">
        <v>116</v>
      </c>
      <c r="E72" s="55">
        <v>48</v>
      </c>
      <c r="F72" s="62"/>
      <c r="G72" s="63"/>
      <c r="H72" s="60">
        <f t="shared" si="0"/>
        <v>0</v>
      </c>
      <c r="I72" s="56">
        <f t="shared" si="1"/>
        <v>0</v>
      </c>
      <c r="J72" s="58">
        <f t="shared" si="2"/>
        <v>0</v>
      </c>
      <c r="K72" s="56">
        <f t="shared" si="3"/>
        <v>0</v>
      </c>
    </row>
    <row r="73" spans="1:11" s="9" customFormat="1" ht="18" customHeight="1" x14ac:dyDescent="0.2">
      <c r="A73" s="59">
        <v>45</v>
      </c>
      <c r="B73" s="61" t="s">
        <v>117</v>
      </c>
      <c r="C73" s="55" t="s">
        <v>37</v>
      </c>
      <c r="D73" s="55" t="s">
        <v>40</v>
      </c>
      <c r="E73" s="55">
        <v>30</v>
      </c>
      <c r="F73" s="62"/>
      <c r="G73" s="63"/>
      <c r="H73" s="60">
        <f t="shared" si="0"/>
        <v>0</v>
      </c>
      <c r="I73" s="56">
        <f t="shared" si="1"/>
        <v>0</v>
      </c>
      <c r="J73" s="58">
        <f t="shared" si="2"/>
        <v>0</v>
      </c>
      <c r="K73" s="56">
        <f t="shared" si="3"/>
        <v>0</v>
      </c>
    </row>
    <row r="74" spans="1:11" s="9" customFormat="1" ht="18" customHeight="1" x14ac:dyDescent="0.2">
      <c r="A74" s="59">
        <v>46</v>
      </c>
      <c r="B74" s="61" t="s">
        <v>118</v>
      </c>
      <c r="C74" s="55" t="s">
        <v>37</v>
      </c>
      <c r="D74" s="55" t="s">
        <v>68</v>
      </c>
      <c r="E74" s="55">
        <v>18</v>
      </c>
      <c r="F74" s="62"/>
      <c r="G74" s="63"/>
      <c r="H74" s="60">
        <f t="shared" si="0"/>
        <v>0</v>
      </c>
      <c r="I74" s="56">
        <f t="shared" si="1"/>
        <v>0</v>
      </c>
      <c r="J74" s="58">
        <f t="shared" si="2"/>
        <v>0</v>
      </c>
      <c r="K74" s="56">
        <f t="shared" si="3"/>
        <v>0</v>
      </c>
    </row>
    <row r="75" spans="1:11" s="9" customFormat="1" ht="18" customHeight="1" x14ac:dyDescent="0.2">
      <c r="A75" s="59">
        <v>47</v>
      </c>
      <c r="B75" s="61" t="s">
        <v>119</v>
      </c>
      <c r="C75" s="55" t="s">
        <v>37</v>
      </c>
      <c r="D75" s="55" t="s">
        <v>120</v>
      </c>
      <c r="E75" s="55">
        <v>300</v>
      </c>
      <c r="F75" s="62"/>
      <c r="G75" s="63"/>
      <c r="H75" s="60">
        <f t="shared" si="0"/>
        <v>0</v>
      </c>
      <c r="I75" s="56">
        <f t="shared" si="1"/>
        <v>0</v>
      </c>
      <c r="J75" s="58">
        <f t="shared" si="2"/>
        <v>0</v>
      </c>
      <c r="K75" s="56">
        <f t="shared" si="3"/>
        <v>0</v>
      </c>
    </row>
    <row r="76" spans="1:11" s="9" customFormat="1" ht="18" customHeight="1" x14ac:dyDescent="0.2">
      <c r="A76" s="59">
        <v>48</v>
      </c>
      <c r="B76" s="61" t="s">
        <v>121</v>
      </c>
      <c r="C76" s="55" t="s">
        <v>37</v>
      </c>
      <c r="D76" s="55" t="s">
        <v>122</v>
      </c>
      <c r="E76" s="55">
        <v>25</v>
      </c>
      <c r="F76" s="62"/>
      <c r="G76" s="63"/>
      <c r="H76" s="60">
        <f t="shared" si="0"/>
        <v>0</v>
      </c>
      <c r="I76" s="56">
        <f t="shared" si="1"/>
        <v>0</v>
      </c>
      <c r="J76" s="58">
        <f t="shared" si="2"/>
        <v>0</v>
      </c>
      <c r="K76" s="56">
        <f t="shared" si="3"/>
        <v>0</v>
      </c>
    </row>
    <row r="77" spans="1:11" s="9" customFormat="1" ht="18" customHeight="1" x14ac:dyDescent="0.2">
      <c r="A77" s="59">
        <v>49</v>
      </c>
      <c r="B77" s="61" t="s">
        <v>123</v>
      </c>
      <c r="C77" s="55" t="s">
        <v>37</v>
      </c>
      <c r="D77" s="55" t="s">
        <v>124</v>
      </c>
      <c r="E77" s="55">
        <v>7</v>
      </c>
      <c r="F77" s="62"/>
      <c r="G77" s="63"/>
      <c r="H77" s="60">
        <f t="shared" si="0"/>
        <v>0</v>
      </c>
      <c r="I77" s="56">
        <f t="shared" si="1"/>
        <v>0</v>
      </c>
      <c r="J77" s="58">
        <f t="shared" si="2"/>
        <v>0</v>
      </c>
      <c r="K77" s="56">
        <f t="shared" si="3"/>
        <v>0</v>
      </c>
    </row>
    <row r="78" spans="1:11" s="9" customFormat="1" ht="18" customHeight="1" x14ac:dyDescent="0.2">
      <c r="A78" s="59">
        <v>50</v>
      </c>
      <c r="B78" s="61" t="s">
        <v>125</v>
      </c>
      <c r="C78" s="55" t="s">
        <v>37</v>
      </c>
      <c r="D78" s="55" t="s">
        <v>126</v>
      </c>
      <c r="E78" s="55">
        <v>102</v>
      </c>
      <c r="F78" s="62"/>
      <c r="G78" s="63"/>
      <c r="H78" s="60">
        <f t="shared" si="0"/>
        <v>0</v>
      </c>
      <c r="I78" s="56">
        <f t="shared" si="1"/>
        <v>0</v>
      </c>
      <c r="J78" s="58">
        <f t="shared" si="2"/>
        <v>0</v>
      </c>
      <c r="K78" s="56">
        <f t="shared" si="3"/>
        <v>0</v>
      </c>
    </row>
    <row r="79" spans="1:11" s="9" customFormat="1" ht="18" customHeight="1" x14ac:dyDescent="0.2">
      <c r="A79" s="59">
        <v>51</v>
      </c>
      <c r="B79" s="61" t="s">
        <v>127</v>
      </c>
      <c r="C79" s="55" t="s">
        <v>37</v>
      </c>
      <c r="D79" s="55" t="s">
        <v>128</v>
      </c>
      <c r="E79" s="55">
        <v>30</v>
      </c>
      <c r="F79" s="62"/>
      <c r="G79" s="63"/>
      <c r="H79" s="60">
        <f t="shared" si="0"/>
        <v>0</v>
      </c>
      <c r="I79" s="56">
        <f t="shared" si="1"/>
        <v>0</v>
      </c>
      <c r="J79" s="58">
        <f t="shared" si="2"/>
        <v>0</v>
      </c>
      <c r="K79" s="56">
        <f t="shared" si="3"/>
        <v>0</v>
      </c>
    </row>
    <row r="80" spans="1:11" s="9" customFormat="1" ht="18" customHeight="1" x14ac:dyDescent="0.2">
      <c r="A80" s="59">
        <v>52</v>
      </c>
      <c r="B80" s="61" t="s">
        <v>129</v>
      </c>
      <c r="C80" s="55" t="s">
        <v>37</v>
      </c>
      <c r="D80" s="55" t="s">
        <v>130</v>
      </c>
      <c r="E80" s="55">
        <v>29</v>
      </c>
      <c r="F80" s="62"/>
      <c r="G80" s="63"/>
      <c r="H80" s="60">
        <f t="shared" si="0"/>
        <v>0</v>
      </c>
      <c r="I80" s="56">
        <f t="shared" si="1"/>
        <v>0</v>
      </c>
      <c r="J80" s="58">
        <f t="shared" si="2"/>
        <v>0</v>
      </c>
      <c r="K80" s="56">
        <f t="shared" si="3"/>
        <v>0</v>
      </c>
    </row>
    <row r="81" spans="1:11" s="9" customFormat="1" ht="18" customHeight="1" x14ac:dyDescent="0.2">
      <c r="A81" s="59">
        <v>53</v>
      </c>
      <c r="B81" s="61" t="s">
        <v>131</v>
      </c>
      <c r="C81" s="55" t="s">
        <v>50</v>
      </c>
      <c r="D81" s="55" t="s">
        <v>81</v>
      </c>
      <c r="E81" s="55">
        <v>18</v>
      </c>
      <c r="F81" s="62"/>
      <c r="G81" s="63"/>
      <c r="H81" s="60">
        <f t="shared" si="0"/>
        <v>0</v>
      </c>
      <c r="I81" s="56">
        <f t="shared" si="1"/>
        <v>0</v>
      </c>
      <c r="J81" s="58">
        <f t="shared" si="2"/>
        <v>0</v>
      </c>
      <c r="K81" s="56">
        <f t="shared" si="3"/>
        <v>0</v>
      </c>
    </row>
    <row r="82" spans="1:11" s="9" customFormat="1" ht="18" customHeight="1" x14ac:dyDescent="0.2">
      <c r="A82" s="59">
        <v>54</v>
      </c>
      <c r="B82" s="61" t="s">
        <v>132</v>
      </c>
      <c r="C82" s="55" t="s">
        <v>50</v>
      </c>
      <c r="D82" s="55" t="s">
        <v>81</v>
      </c>
      <c r="E82" s="55">
        <v>18</v>
      </c>
      <c r="F82" s="62"/>
      <c r="G82" s="63"/>
      <c r="H82" s="60">
        <f t="shared" si="0"/>
        <v>0</v>
      </c>
      <c r="I82" s="56">
        <f t="shared" si="1"/>
        <v>0</v>
      </c>
      <c r="J82" s="58">
        <f t="shared" si="2"/>
        <v>0</v>
      </c>
      <c r="K82" s="56">
        <f t="shared" si="3"/>
        <v>0</v>
      </c>
    </row>
    <row r="83" spans="1:11" s="9" customFormat="1" ht="18" customHeight="1" x14ac:dyDescent="0.2">
      <c r="A83" s="59">
        <v>55</v>
      </c>
      <c r="B83" s="61" t="s">
        <v>133</v>
      </c>
      <c r="C83" s="55" t="s">
        <v>50</v>
      </c>
      <c r="D83" s="55" t="s">
        <v>81</v>
      </c>
      <c r="E83" s="55">
        <v>48</v>
      </c>
      <c r="F83" s="62"/>
      <c r="G83" s="63"/>
      <c r="H83" s="60">
        <f t="shared" si="0"/>
        <v>0</v>
      </c>
      <c r="I83" s="56">
        <f t="shared" si="1"/>
        <v>0</v>
      </c>
      <c r="J83" s="58">
        <f t="shared" si="2"/>
        <v>0</v>
      </c>
      <c r="K83" s="56">
        <f t="shared" si="3"/>
        <v>0</v>
      </c>
    </row>
    <row r="84" spans="1:11" s="9" customFormat="1" ht="18" customHeight="1" x14ac:dyDescent="0.2">
      <c r="A84" s="59">
        <v>56</v>
      </c>
      <c r="B84" s="61" t="s">
        <v>134</v>
      </c>
      <c r="C84" s="55" t="s">
        <v>50</v>
      </c>
      <c r="D84" s="55" t="s">
        <v>81</v>
      </c>
      <c r="E84" s="55">
        <v>108</v>
      </c>
      <c r="F84" s="62"/>
      <c r="G84" s="63"/>
      <c r="H84" s="60">
        <f t="shared" si="0"/>
        <v>0</v>
      </c>
      <c r="I84" s="56">
        <f t="shared" si="1"/>
        <v>0</v>
      </c>
      <c r="J84" s="58">
        <f t="shared" si="2"/>
        <v>0</v>
      </c>
      <c r="K84" s="56">
        <f t="shared" si="3"/>
        <v>0</v>
      </c>
    </row>
    <row r="85" spans="1:11" s="9" customFormat="1" ht="18" customHeight="1" x14ac:dyDescent="0.2">
      <c r="A85" s="59">
        <v>57</v>
      </c>
      <c r="B85" s="61" t="s">
        <v>135</v>
      </c>
      <c r="C85" s="55" t="s">
        <v>50</v>
      </c>
      <c r="D85" s="55" t="s">
        <v>81</v>
      </c>
      <c r="E85" s="55">
        <v>12</v>
      </c>
      <c r="F85" s="62"/>
      <c r="G85" s="63"/>
      <c r="H85" s="60">
        <f t="shared" si="0"/>
        <v>0</v>
      </c>
      <c r="I85" s="56">
        <f t="shared" si="1"/>
        <v>0</v>
      </c>
      <c r="J85" s="58">
        <f t="shared" si="2"/>
        <v>0</v>
      </c>
      <c r="K85" s="56">
        <f t="shared" si="3"/>
        <v>0</v>
      </c>
    </row>
    <row r="86" spans="1:11" s="9" customFormat="1" ht="18" customHeight="1" x14ac:dyDescent="0.2">
      <c r="A86" s="59">
        <v>58</v>
      </c>
      <c r="B86" s="61" t="s">
        <v>136</v>
      </c>
      <c r="C86" s="55" t="s">
        <v>50</v>
      </c>
      <c r="D86" s="55" t="s">
        <v>137</v>
      </c>
      <c r="E86" s="55">
        <v>12</v>
      </c>
      <c r="F86" s="62"/>
      <c r="G86" s="63"/>
      <c r="H86" s="60">
        <f t="shared" si="0"/>
        <v>0</v>
      </c>
      <c r="I86" s="56">
        <f t="shared" si="1"/>
        <v>0</v>
      </c>
      <c r="J86" s="58">
        <f t="shared" si="2"/>
        <v>0</v>
      </c>
      <c r="K86" s="56">
        <f t="shared" si="3"/>
        <v>0</v>
      </c>
    </row>
    <row r="87" spans="1:11" s="9" customFormat="1" ht="18" customHeight="1" x14ac:dyDescent="0.2">
      <c r="A87" s="59">
        <v>59</v>
      </c>
      <c r="B87" s="61" t="s">
        <v>138</v>
      </c>
      <c r="C87" s="55" t="s">
        <v>50</v>
      </c>
      <c r="D87" s="55" t="s">
        <v>137</v>
      </c>
      <c r="E87" s="55">
        <v>9</v>
      </c>
      <c r="F87" s="62"/>
      <c r="G87" s="63"/>
      <c r="H87" s="60">
        <f t="shared" si="0"/>
        <v>0</v>
      </c>
      <c r="I87" s="56">
        <f t="shared" si="1"/>
        <v>0</v>
      </c>
      <c r="J87" s="58">
        <f t="shared" si="2"/>
        <v>0</v>
      </c>
      <c r="K87" s="56">
        <f t="shared" si="3"/>
        <v>0</v>
      </c>
    </row>
    <row r="88" spans="1:11" s="9" customFormat="1" ht="18" customHeight="1" x14ac:dyDescent="0.2">
      <c r="A88" s="59">
        <v>60</v>
      </c>
      <c r="B88" s="61" t="s">
        <v>139</v>
      </c>
      <c r="C88" s="55" t="s">
        <v>50</v>
      </c>
      <c r="D88" s="55" t="s">
        <v>58</v>
      </c>
      <c r="E88" s="55">
        <v>12</v>
      </c>
      <c r="F88" s="62"/>
      <c r="G88" s="63"/>
      <c r="H88" s="60">
        <f t="shared" si="0"/>
        <v>0</v>
      </c>
      <c r="I88" s="56">
        <f t="shared" si="1"/>
        <v>0</v>
      </c>
      <c r="J88" s="58">
        <f t="shared" si="2"/>
        <v>0</v>
      </c>
      <c r="K88" s="56">
        <f t="shared" si="3"/>
        <v>0</v>
      </c>
    </row>
    <row r="89" spans="1:11" s="9" customFormat="1" ht="18" customHeight="1" x14ac:dyDescent="0.2">
      <c r="A89" s="59">
        <v>61</v>
      </c>
      <c r="B89" s="61" t="s">
        <v>140</v>
      </c>
      <c r="C89" s="55" t="s">
        <v>37</v>
      </c>
      <c r="D89" s="55" t="s">
        <v>141</v>
      </c>
      <c r="E89" s="55">
        <v>57</v>
      </c>
      <c r="F89" s="62"/>
      <c r="G89" s="63"/>
      <c r="H89" s="60">
        <f t="shared" si="0"/>
        <v>0</v>
      </c>
      <c r="I89" s="56">
        <f t="shared" si="1"/>
        <v>0</v>
      </c>
      <c r="J89" s="58">
        <f t="shared" si="2"/>
        <v>0</v>
      </c>
      <c r="K89" s="56">
        <f t="shared" si="3"/>
        <v>0</v>
      </c>
    </row>
    <row r="90" spans="1:11" s="9" customFormat="1" ht="18" customHeight="1" x14ac:dyDescent="0.2">
      <c r="A90" s="59">
        <v>62</v>
      </c>
      <c r="B90" s="61" t="s">
        <v>142</v>
      </c>
      <c r="C90" s="55" t="s">
        <v>50</v>
      </c>
      <c r="D90" s="55" t="s">
        <v>58</v>
      </c>
      <c r="E90" s="55">
        <v>150</v>
      </c>
      <c r="F90" s="62"/>
      <c r="G90" s="63"/>
      <c r="H90" s="60">
        <f t="shared" si="0"/>
        <v>0</v>
      </c>
      <c r="I90" s="56">
        <f t="shared" si="1"/>
        <v>0</v>
      </c>
      <c r="J90" s="58">
        <f t="shared" si="2"/>
        <v>0</v>
      </c>
      <c r="K90" s="56">
        <f t="shared" si="3"/>
        <v>0</v>
      </c>
    </row>
    <row r="91" spans="1:11" s="9" customFormat="1" ht="18" customHeight="1" x14ac:dyDescent="0.2">
      <c r="A91" s="59">
        <v>63</v>
      </c>
      <c r="B91" s="61" t="s">
        <v>143</v>
      </c>
      <c r="C91" s="55" t="s">
        <v>37</v>
      </c>
      <c r="D91" s="55" t="s">
        <v>144</v>
      </c>
      <c r="E91" s="55">
        <v>42</v>
      </c>
      <c r="F91" s="62"/>
      <c r="G91" s="63"/>
      <c r="H91" s="60">
        <f t="shared" si="0"/>
        <v>0</v>
      </c>
      <c r="I91" s="56">
        <f t="shared" si="1"/>
        <v>0</v>
      </c>
      <c r="J91" s="58">
        <f t="shared" si="2"/>
        <v>0</v>
      </c>
      <c r="K91" s="56">
        <f t="shared" si="3"/>
        <v>0</v>
      </c>
    </row>
    <row r="92" spans="1:11" s="9" customFormat="1" ht="18" customHeight="1" x14ac:dyDescent="0.2">
      <c r="A92" s="59">
        <v>64</v>
      </c>
      <c r="B92" s="61" t="s">
        <v>145</v>
      </c>
      <c r="C92" s="55" t="s">
        <v>146</v>
      </c>
      <c r="D92" s="55" t="s">
        <v>116</v>
      </c>
      <c r="E92" s="55">
        <v>56</v>
      </c>
      <c r="F92" s="62"/>
      <c r="G92" s="63"/>
      <c r="H92" s="60">
        <f t="shared" si="0"/>
        <v>0</v>
      </c>
      <c r="I92" s="56">
        <f t="shared" si="1"/>
        <v>0</v>
      </c>
      <c r="J92" s="58">
        <f t="shared" si="2"/>
        <v>0</v>
      </c>
      <c r="K92" s="56">
        <f t="shared" si="3"/>
        <v>0</v>
      </c>
    </row>
    <row r="93" spans="1:11" s="9" customFormat="1" ht="18" customHeight="1" x14ac:dyDescent="0.2">
      <c r="A93" s="59">
        <v>65</v>
      </c>
      <c r="B93" s="61" t="s">
        <v>147</v>
      </c>
      <c r="C93" s="55" t="s">
        <v>37</v>
      </c>
      <c r="D93" s="55" t="s">
        <v>48</v>
      </c>
      <c r="E93" s="55">
        <v>24</v>
      </c>
      <c r="F93" s="62"/>
      <c r="G93" s="63"/>
      <c r="H93" s="60">
        <f t="shared" si="0"/>
        <v>0</v>
      </c>
      <c r="I93" s="56">
        <f t="shared" si="1"/>
        <v>0</v>
      </c>
      <c r="J93" s="58">
        <f t="shared" si="2"/>
        <v>0</v>
      </c>
      <c r="K93" s="56">
        <f t="shared" si="3"/>
        <v>0</v>
      </c>
    </row>
    <row r="94" spans="1:11" s="9" customFormat="1" ht="18" customHeight="1" x14ac:dyDescent="0.2">
      <c r="A94" s="59">
        <v>66</v>
      </c>
      <c r="B94" s="61" t="s">
        <v>148</v>
      </c>
      <c r="C94" s="55" t="s">
        <v>50</v>
      </c>
      <c r="D94" s="55" t="s">
        <v>149</v>
      </c>
      <c r="E94" s="55">
        <v>24</v>
      </c>
      <c r="F94" s="62"/>
      <c r="G94" s="63"/>
      <c r="H94" s="60">
        <f t="shared" ref="H94:H134" si="4">F94*G94+F94</f>
        <v>0</v>
      </c>
      <c r="I94" s="56">
        <f t="shared" ref="I94:I134" si="5">E94*F94</f>
        <v>0</v>
      </c>
      <c r="J94" s="58">
        <f t="shared" ref="J94:J134" si="6">(F94*G94)*E94</f>
        <v>0</v>
      </c>
      <c r="K94" s="56">
        <f t="shared" ref="K94:K134" si="7">I94+J94</f>
        <v>0</v>
      </c>
    </row>
    <row r="95" spans="1:11" s="9" customFormat="1" ht="18" customHeight="1" x14ac:dyDescent="0.2">
      <c r="A95" s="59">
        <v>67</v>
      </c>
      <c r="B95" s="61" t="s">
        <v>150</v>
      </c>
      <c r="C95" s="55" t="s">
        <v>37</v>
      </c>
      <c r="D95" s="55" t="s">
        <v>151</v>
      </c>
      <c r="E95" s="55">
        <v>6</v>
      </c>
      <c r="F95" s="62"/>
      <c r="G95" s="63"/>
      <c r="H95" s="60">
        <f t="shared" si="4"/>
        <v>0</v>
      </c>
      <c r="I95" s="56">
        <f t="shared" si="5"/>
        <v>0</v>
      </c>
      <c r="J95" s="58">
        <f t="shared" si="6"/>
        <v>0</v>
      </c>
      <c r="K95" s="56">
        <f t="shared" si="7"/>
        <v>0</v>
      </c>
    </row>
    <row r="96" spans="1:11" s="9" customFormat="1" ht="18" customHeight="1" x14ac:dyDescent="0.2">
      <c r="A96" s="59">
        <v>68</v>
      </c>
      <c r="B96" s="61" t="s">
        <v>152</v>
      </c>
      <c r="C96" s="55" t="s">
        <v>37</v>
      </c>
      <c r="D96" s="55" t="s">
        <v>153</v>
      </c>
      <c r="E96" s="55">
        <v>132</v>
      </c>
      <c r="F96" s="62"/>
      <c r="G96" s="63"/>
      <c r="H96" s="60">
        <f t="shared" si="4"/>
        <v>0</v>
      </c>
      <c r="I96" s="56">
        <f t="shared" si="5"/>
        <v>0</v>
      </c>
      <c r="J96" s="58">
        <f t="shared" si="6"/>
        <v>0</v>
      </c>
      <c r="K96" s="56">
        <f t="shared" si="7"/>
        <v>0</v>
      </c>
    </row>
    <row r="97" spans="1:11" s="9" customFormat="1" ht="18" customHeight="1" x14ac:dyDescent="0.2">
      <c r="A97" s="59">
        <v>69</v>
      </c>
      <c r="B97" s="61" t="s">
        <v>154</v>
      </c>
      <c r="C97" s="55" t="s">
        <v>37</v>
      </c>
      <c r="D97" s="55" t="s">
        <v>155</v>
      </c>
      <c r="E97" s="55">
        <v>4</v>
      </c>
      <c r="F97" s="62"/>
      <c r="G97" s="63"/>
      <c r="H97" s="60">
        <f t="shared" si="4"/>
        <v>0</v>
      </c>
      <c r="I97" s="56">
        <f t="shared" si="5"/>
        <v>0</v>
      </c>
      <c r="J97" s="58">
        <f t="shared" si="6"/>
        <v>0</v>
      </c>
      <c r="K97" s="56">
        <f t="shared" si="7"/>
        <v>0</v>
      </c>
    </row>
    <row r="98" spans="1:11" s="9" customFormat="1" ht="18" customHeight="1" x14ac:dyDescent="0.2">
      <c r="A98" s="59">
        <v>70</v>
      </c>
      <c r="B98" s="61" t="s">
        <v>156</v>
      </c>
      <c r="C98" s="55" t="s">
        <v>37</v>
      </c>
      <c r="D98" s="55" t="s">
        <v>157</v>
      </c>
      <c r="E98" s="55">
        <v>7</v>
      </c>
      <c r="F98" s="62"/>
      <c r="G98" s="63"/>
      <c r="H98" s="60">
        <f t="shared" si="4"/>
        <v>0</v>
      </c>
      <c r="I98" s="56">
        <f t="shared" si="5"/>
        <v>0</v>
      </c>
      <c r="J98" s="58">
        <f t="shared" si="6"/>
        <v>0</v>
      </c>
      <c r="K98" s="56">
        <f t="shared" si="7"/>
        <v>0</v>
      </c>
    </row>
    <row r="99" spans="1:11" s="9" customFormat="1" ht="18" customHeight="1" x14ac:dyDescent="0.2">
      <c r="A99" s="59">
        <v>71</v>
      </c>
      <c r="B99" s="61" t="s">
        <v>158</v>
      </c>
      <c r="C99" s="55" t="s">
        <v>37</v>
      </c>
      <c r="D99" s="55" t="s">
        <v>157</v>
      </c>
      <c r="E99" s="55">
        <v>7</v>
      </c>
      <c r="F99" s="62"/>
      <c r="G99" s="63"/>
      <c r="H99" s="60">
        <f t="shared" si="4"/>
        <v>0</v>
      </c>
      <c r="I99" s="56">
        <f t="shared" si="5"/>
        <v>0</v>
      </c>
      <c r="J99" s="58">
        <f t="shared" si="6"/>
        <v>0</v>
      </c>
      <c r="K99" s="56">
        <f t="shared" si="7"/>
        <v>0</v>
      </c>
    </row>
    <row r="100" spans="1:11" s="9" customFormat="1" ht="18" customHeight="1" x14ac:dyDescent="0.2">
      <c r="A100" s="59">
        <v>72</v>
      </c>
      <c r="B100" s="61" t="s">
        <v>159</v>
      </c>
      <c r="C100" s="55" t="s">
        <v>37</v>
      </c>
      <c r="D100" s="55" t="s">
        <v>157</v>
      </c>
      <c r="E100" s="55">
        <v>5</v>
      </c>
      <c r="F100" s="62"/>
      <c r="G100" s="63"/>
      <c r="H100" s="60">
        <f t="shared" si="4"/>
        <v>0</v>
      </c>
      <c r="I100" s="56">
        <f t="shared" si="5"/>
        <v>0</v>
      </c>
      <c r="J100" s="58">
        <f t="shared" si="6"/>
        <v>0</v>
      </c>
      <c r="K100" s="56">
        <f t="shared" si="7"/>
        <v>0</v>
      </c>
    </row>
    <row r="101" spans="1:11" s="9" customFormat="1" ht="45" x14ac:dyDescent="0.2">
      <c r="A101" s="55" t="s">
        <v>0</v>
      </c>
      <c r="B101" s="55" t="s">
        <v>1</v>
      </c>
      <c r="C101" s="55" t="s">
        <v>2</v>
      </c>
      <c r="D101" s="55" t="s">
        <v>35</v>
      </c>
      <c r="E101" s="55" t="s">
        <v>3</v>
      </c>
      <c r="F101" s="56" t="s">
        <v>36</v>
      </c>
      <c r="G101" s="57" t="s">
        <v>4</v>
      </c>
      <c r="H101" s="56" t="s">
        <v>5</v>
      </c>
      <c r="I101" s="56" t="s">
        <v>6</v>
      </c>
      <c r="J101" s="58" t="s">
        <v>7</v>
      </c>
      <c r="K101" s="56" t="s">
        <v>8</v>
      </c>
    </row>
    <row r="102" spans="1:11" s="9" customFormat="1" ht="18" customHeight="1" x14ac:dyDescent="0.2">
      <c r="A102" s="59">
        <v>74</v>
      </c>
      <c r="B102" s="61" t="s">
        <v>160</v>
      </c>
      <c r="C102" s="55" t="s">
        <v>37</v>
      </c>
      <c r="D102" s="55" t="s">
        <v>54</v>
      </c>
      <c r="E102" s="55">
        <v>18</v>
      </c>
      <c r="F102" s="62"/>
      <c r="G102" s="63"/>
      <c r="H102" s="60">
        <f t="shared" si="4"/>
        <v>0</v>
      </c>
      <c r="I102" s="56">
        <f t="shared" si="5"/>
        <v>0</v>
      </c>
      <c r="J102" s="58">
        <f t="shared" si="6"/>
        <v>0</v>
      </c>
      <c r="K102" s="56">
        <f t="shared" si="7"/>
        <v>0</v>
      </c>
    </row>
    <row r="103" spans="1:11" s="9" customFormat="1" ht="18" customHeight="1" x14ac:dyDescent="0.2">
      <c r="A103" s="59">
        <v>75</v>
      </c>
      <c r="B103" s="61" t="s">
        <v>161</v>
      </c>
      <c r="C103" s="55" t="s">
        <v>37</v>
      </c>
      <c r="D103" s="55" t="s">
        <v>54</v>
      </c>
      <c r="E103" s="55">
        <v>18</v>
      </c>
      <c r="F103" s="62"/>
      <c r="G103" s="63"/>
      <c r="H103" s="60">
        <f t="shared" si="4"/>
        <v>0</v>
      </c>
      <c r="I103" s="56">
        <f t="shared" si="5"/>
        <v>0</v>
      </c>
      <c r="J103" s="58">
        <f t="shared" si="6"/>
        <v>0</v>
      </c>
      <c r="K103" s="56">
        <f t="shared" si="7"/>
        <v>0</v>
      </c>
    </row>
    <row r="104" spans="1:11" s="9" customFormat="1" ht="18" customHeight="1" x14ac:dyDescent="0.2">
      <c r="A104" s="59">
        <v>76</v>
      </c>
      <c r="B104" s="61" t="s">
        <v>162</v>
      </c>
      <c r="C104" s="55" t="s">
        <v>37</v>
      </c>
      <c r="D104" s="55" t="s">
        <v>68</v>
      </c>
      <c r="E104" s="55">
        <v>54</v>
      </c>
      <c r="F104" s="62"/>
      <c r="G104" s="63"/>
      <c r="H104" s="60">
        <f t="shared" si="4"/>
        <v>0</v>
      </c>
      <c r="I104" s="56">
        <f t="shared" si="5"/>
        <v>0</v>
      </c>
      <c r="J104" s="58">
        <f t="shared" si="6"/>
        <v>0</v>
      </c>
      <c r="K104" s="56">
        <f t="shared" si="7"/>
        <v>0</v>
      </c>
    </row>
    <row r="105" spans="1:11" s="9" customFormat="1" ht="18" customHeight="1" x14ac:dyDescent="0.2">
      <c r="A105" s="59">
        <v>77</v>
      </c>
      <c r="B105" s="61" t="s">
        <v>163</v>
      </c>
      <c r="C105" s="55" t="s">
        <v>50</v>
      </c>
      <c r="D105" s="55" t="s">
        <v>81</v>
      </c>
      <c r="E105" s="55">
        <v>5</v>
      </c>
      <c r="F105" s="62"/>
      <c r="G105" s="63"/>
      <c r="H105" s="60">
        <f t="shared" si="4"/>
        <v>0</v>
      </c>
      <c r="I105" s="56">
        <f t="shared" si="5"/>
        <v>0</v>
      </c>
      <c r="J105" s="58">
        <f t="shared" si="6"/>
        <v>0</v>
      </c>
      <c r="K105" s="56">
        <f t="shared" si="7"/>
        <v>0</v>
      </c>
    </row>
    <row r="106" spans="1:11" s="9" customFormat="1" ht="18" customHeight="1" x14ac:dyDescent="0.2">
      <c r="A106" s="59">
        <v>78</v>
      </c>
      <c r="B106" s="61" t="s">
        <v>164</v>
      </c>
      <c r="C106" s="55" t="s">
        <v>37</v>
      </c>
      <c r="D106" s="55" t="s">
        <v>68</v>
      </c>
      <c r="E106" s="55">
        <v>4</v>
      </c>
      <c r="F106" s="62"/>
      <c r="G106" s="63"/>
      <c r="H106" s="60">
        <f t="shared" si="4"/>
        <v>0</v>
      </c>
      <c r="I106" s="56">
        <f t="shared" si="5"/>
        <v>0</v>
      </c>
      <c r="J106" s="58">
        <f t="shared" si="6"/>
        <v>0</v>
      </c>
      <c r="K106" s="56">
        <f t="shared" si="7"/>
        <v>0</v>
      </c>
    </row>
    <row r="107" spans="1:11" s="9" customFormat="1" ht="18" customHeight="1" x14ac:dyDescent="0.2">
      <c r="A107" s="59">
        <v>79</v>
      </c>
      <c r="B107" s="61" t="s">
        <v>165</v>
      </c>
      <c r="C107" s="55" t="s">
        <v>37</v>
      </c>
      <c r="D107" s="55" t="s">
        <v>68</v>
      </c>
      <c r="E107" s="55">
        <v>4</v>
      </c>
      <c r="F107" s="62"/>
      <c r="G107" s="63"/>
      <c r="H107" s="60">
        <f t="shared" si="4"/>
        <v>0</v>
      </c>
      <c r="I107" s="56">
        <f t="shared" si="5"/>
        <v>0</v>
      </c>
      <c r="J107" s="58">
        <f t="shared" si="6"/>
        <v>0</v>
      </c>
      <c r="K107" s="56">
        <f t="shared" si="7"/>
        <v>0</v>
      </c>
    </row>
    <row r="108" spans="1:11" s="9" customFormat="1" ht="18" customHeight="1" x14ac:dyDescent="0.2">
      <c r="A108" s="59">
        <v>80</v>
      </c>
      <c r="B108" s="61" t="s">
        <v>166</v>
      </c>
      <c r="C108" s="55" t="s">
        <v>37</v>
      </c>
      <c r="D108" s="55" t="s">
        <v>167</v>
      </c>
      <c r="E108" s="55">
        <v>36</v>
      </c>
      <c r="F108" s="62"/>
      <c r="G108" s="63"/>
      <c r="H108" s="60">
        <f t="shared" si="4"/>
        <v>0</v>
      </c>
      <c r="I108" s="56">
        <f t="shared" si="5"/>
        <v>0</v>
      </c>
      <c r="J108" s="58">
        <f t="shared" si="6"/>
        <v>0</v>
      </c>
      <c r="K108" s="56">
        <f t="shared" si="7"/>
        <v>0</v>
      </c>
    </row>
    <row r="109" spans="1:11" s="9" customFormat="1" ht="18" customHeight="1" x14ac:dyDescent="0.2">
      <c r="A109" s="59">
        <v>81</v>
      </c>
      <c r="B109" s="61" t="s">
        <v>168</v>
      </c>
      <c r="C109" s="55" t="s">
        <v>37</v>
      </c>
      <c r="D109" s="55" t="s">
        <v>75</v>
      </c>
      <c r="E109" s="55">
        <v>72</v>
      </c>
      <c r="F109" s="62"/>
      <c r="G109" s="63"/>
      <c r="H109" s="60">
        <f t="shared" si="4"/>
        <v>0</v>
      </c>
      <c r="I109" s="56">
        <f t="shared" si="5"/>
        <v>0</v>
      </c>
      <c r="J109" s="58">
        <f t="shared" si="6"/>
        <v>0</v>
      </c>
      <c r="K109" s="56">
        <f t="shared" si="7"/>
        <v>0</v>
      </c>
    </row>
    <row r="110" spans="1:11" s="9" customFormat="1" ht="18" customHeight="1" x14ac:dyDescent="0.2">
      <c r="A110" s="59">
        <v>82</v>
      </c>
      <c r="B110" s="61" t="s">
        <v>169</v>
      </c>
      <c r="C110" s="55" t="s">
        <v>50</v>
      </c>
      <c r="D110" s="55" t="s">
        <v>81</v>
      </c>
      <c r="E110" s="55">
        <v>5</v>
      </c>
      <c r="F110" s="62"/>
      <c r="G110" s="63"/>
      <c r="H110" s="60">
        <f t="shared" si="4"/>
        <v>0</v>
      </c>
      <c r="I110" s="56">
        <f t="shared" si="5"/>
        <v>0</v>
      </c>
      <c r="J110" s="58">
        <f t="shared" si="6"/>
        <v>0</v>
      </c>
      <c r="K110" s="56">
        <f t="shared" si="7"/>
        <v>0</v>
      </c>
    </row>
    <row r="111" spans="1:11" s="9" customFormat="1" ht="18" customHeight="1" x14ac:dyDescent="0.2">
      <c r="A111" s="59">
        <v>83</v>
      </c>
      <c r="B111" s="61" t="s">
        <v>170</v>
      </c>
      <c r="C111" s="55" t="s">
        <v>37</v>
      </c>
      <c r="D111" s="55" t="s">
        <v>171</v>
      </c>
      <c r="E111" s="55">
        <v>15</v>
      </c>
      <c r="F111" s="62"/>
      <c r="G111" s="63"/>
      <c r="H111" s="60">
        <f t="shared" si="4"/>
        <v>0</v>
      </c>
      <c r="I111" s="56">
        <f t="shared" si="5"/>
        <v>0</v>
      </c>
      <c r="J111" s="58">
        <f t="shared" si="6"/>
        <v>0</v>
      </c>
      <c r="K111" s="56">
        <f t="shared" si="7"/>
        <v>0</v>
      </c>
    </row>
    <row r="112" spans="1:11" s="9" customFormat="1" ht="18" customHeight="1" x14ac:dyDescent="0.2">
      <c r="A112" s="59">
        <v>84</v>
      </c>
      <c r="B112" s="61" t="s">
        <v>172</v>
      </c>
      <c r="C112" s="55" t="s">
        <v>50</v>
      </c>
      <c r="D112" s="55" t="s">
        <v>81</v>
      </c>
      <c r="E112" s="55">
        <v>36</v>
      </c>
      <c r="F112" s="62"/>
      <c r="G112" s="63"/>
      <c r="H112" s="60">
        <f t="shared" si="4"/>
        <v>0</v>
      </c>
      <c r="I112" s="56">
        <f t="shared" si="5"/>
        <v>0</v>
      </c>
      <c r="J112" s="58">
        <f t="shared" si="6"/>
        <v>0</v>
      </c>
      <c r="K112" s="56">
        <f t="shared" si="7"/>
        <v>0</v>
      </c>
    </row>
    <row r="113" spans="1:11" s="9" customFormat="1" ht="18" customHeight="1" x14ac:dyDescent="0.2">
      <c r="A113" s="59">
        <v>85</v>
      </c>
      <c r="B113" s="61" t="s">
        <v>173</v>
      </c>
      <c r="C113" s="55" t="s">
        <v>50</v>
      </c>
      <c r="D113" s="55" t="s">
        <v>81</v>
      </c>
      <c r="E113" s="55">
        <v>18</v>
      </c>
      <c r="F113" s="62"/>
      <c r="G113" s="63"/>
      <c r="H113" s="60">
        <f t="shared" si="4"/>
        <v>0</v>
      </c>
      <c r="I113" s="56">
        <f t="shared" si="5"/>
        <v>0</v>
      </c>
      <c r="J113" s="58">
        <f t="shared" si="6"/>
        <v>0</v>
      </c>
      <c r="K113" s="56">
        <f t="shared" si="7"/>
        <v>0</v>
      </c>
    </row>
    <row r="114" spans="1:11" s="9" customFormat="1" ht="18" customHeight="1" x14ac:dyDescent="0.2">
      <c r="A114" s="59">
        <v>86</v>
      </c>
      <c r="B114" s="61" t="s">
        <v>174</v>
      </c>
      <c r="C114" s="55" t="s">
        <v>50</v>
      </c>
      <c r="D114" s="55" t="s">
        <v>48</v>
      </c>
      <c r="E114" s="55">
        <v>30</v>
      </c>
      <c r="F114" s="62"/>
      <c r="G114" s="63"/>
      <c r="H114" s="60">
        <f t="shared" si="4"/>
        <v>0</v>
      </c>
      <c r="I114" s="56">
        <f t="shared" si="5"/>
        <v>0</v>
      </c>
      <c r="J114" s="58">
        <f t="shared" si="6"/>
        <v>0</v>
      </c>
      <c r="K114" s="56">
        <f t="shared" si="7"/>
        <v>0</v>
      </c>
    </row>
    <row r="115" spans="1:11" s="9" customFormat="1" ht="18" customHeight="1" x14ac:dyDescent="0.2">
      <c r="A115" s="59">
        <v>87</v>
      </c>
      <c r="B115" s="61" t="s">
        <v>175</v>
      </c>
      <c r="C115" s="55" t="s">
        <v>37</v>
      </c>
      <c r="D115" s="55" t="s">
        <v>81</v>
      </c>
      <c r="E115" s="55">
        <v>112</v>
      </c>
      <c r="F115" s="62"/>
      <c r="G115" s="63"/>
      <c r="H115" s="60">
        <f t="shared" si="4"/>
        <v>0</v>
      </c>
      <c r="I115" s="56">
        <f t="shared" si="5"/>
        <v>0</v>
      </c>
      <c r="J115" s="58">
        <f t="shared" si="6"/>
        <v>0</v>
      </c>
      <c r="K115" s="56">
        <f t="shared" si="7"/>
        <v>0</v>
      </c>
    </row>
    <row r="116" spans="1:11" s="9" customFormat="1" ht="18" customHeight="1" x14ac:dyDescent="0.2">
      <c r="A116" s="59">
        <v>88</v>
      </c>
      <c r="B116" s="61" t="s">
        <v>176</v>
      </c>
      <c r="C116" s="55" t="s">
        <v>37</v>
      </c>
      <c r="D116" s="55" t="s">
        <v>177</v>
      </c>
      <c r="E116" s="55">
        <v>30</v>
      </c>
      <c r="F116" s="62"/>
      <c r="G116" s="63"/>
      <c r="H116" s="60">
        <f t="shared" si="4"/>
        <v>0</v>
      </c>
      <c r="I116" s="56">
        <f t="shared" si="5"/>
        <v>0</v>
      </c>
      <c r="J116" s="58">
        <f t="shared" si="6"/>
        <v>0</v>
      </c>
      <c r="K116" s="56">
        <f t="shared" si="7"/>
        <v>0</v>
      </c>
    </row>
    <row r="117" spans="1:11" s="9" customFormat="1" ht="18" customHeight="1" x14ac:dyDescent="0.2">
      <c r="A117" s="59">
        <v>89</v>
      </c>
      <c r="B117" s="61" t="s">
        <v>178</v>
      </c>
      <c r="C117" s="55" t="s">
        <v>50</v>
      </c>
      <c r="D117" s="55" t="s">
        <v>58</v>
      </c>
      <c r="E117" s="55">
        <v>44</v>
      </c>
      <c r="F117" s="62"/>
      <c r="G117" s="63"/>
      <c r="H117" s="60">
        <f t="shared" si="4"/>
        <v>0</v>
      </c>
      <c r="I117" s="56">
        <f t="shared" si="5"/>
        <v>0</v>
      </c>
      <c r="J117" s="58">
        <f t="shared" si="6"/>
        <v>0</v>
      </c>
      <c r="K117" s="56">
        <f t="shared" si="7"/>
        <v>0</v>
      </c>
    </row>
    <row r="118" spans="1:11" s="9" customFormat="1" ht="18" customHeight="1" x14ac:dyDescent="0.2">
      <c r="A118" s="59">
        <v>90</v>
      </c>
      <c r="B118" s="61" t="s">
        <v>179</v>
      </c>
      <c r="C118" s="55" t="s">
        <v>37</v>
      </c>
      <c r="D118" s="55" t="s">
        <v>180</v>
      </c>
      <c r="E118" s="55">
        <v>66</v>
      </c>
      <c r="F118" s="62"/>
      <c r="G118" s="63"/>
      <c r="H118" s="60">
        <f t="shared" si="4"/>
        <v>0</v>
      </c>
      <c r="I118" s="56">
        <f t="shared" si="5"/>
        <v>0</v>
      </c>
      <c r="J118" s="58">
        <f t="shared" si="6"/>
        <v>0</v>
      </c>
      <c r="K118" s="56">
        <f t="shared" si="7"/>
        <v>0</v>
      </c>
    </row>
    <row r="119" spans="1:11" s="9" customFormat="1" ht="18" customHeight="1" x14ac:dyDescent="0.2">
      <c r="A119" s="59">
        <v>91</v>
      </c>
      <c r="B119" s="61" t="s">
        <v>181</v>
      </c>
      <c r="C119" s="55" t="s">
        <v>37</v>
      </c>
      <c r="D119" s="55" t="s">
        <v>70</v>
      </c>
      <c r="E119" s="55">
        <v>24</v>
      </c>
      <c r="F119" s="62"/>
      <c r="G119" s="63"/>
      <c r="H119" s="60">
        <f t="shared" si="4"/>
        <v>0</v>
      </c>
      <c r="I119" s="56">
        <f t="shared" si="5"/>
        <v>0</v>
      </c>
      <c r="J119" s="58">
        <f t="shared" si="6"/>
        <v>0</v>
      </c>
      <c r="K119" s="56">
        <f t="shared" si="7"/>
        <v>0</v>
      </c>
    </row>
    <row r="120" spans="1:11" s="9" customFormat="1" ht="18" customHeight="1" x14ac:dyDescent="0.2">
      <c r="A120" s="59">
        <v>92</v>
      </c>
      <c r="B120" s="61" t="s">
        <v>182</v>
      </c>
      <c r="C120" s="55" t="s">
        <v>50</v>
      </c>
      <c r="D120" s="55" t="s">
        <v>58</v>
      </c>
      <c r="E120" s="55">
        <v>192</v>
      </c>
      <c r="F120" s="62"/>
      <c r="G120" s="63"/>
      <c r="H120" s="60">
        <f t="shared" si="4"/>
        <v>0</v>
      </c>
      <c r="I120" s="56">
        <f t="shared" si="5"/>
        <v>0</v>
      </c>
      <c r="J120" s="58">
        <f t="shared" si="6"/>
        <v>0</v>
      </c>
      <c r="K120" s="56">
        <f t="shared" si="7"/>
        <v>0</v>
      </c>
    </row>
    <row r="121" spans="1:11" s="9" customFormat="1" ht="18" customHeight="1" x14ac:dyDescent="0.2">
      <c r="A121" s="59">
        <v>93</v>
      </c>
      <c r="B121" s="61" t="s">
        <v>183</v>
      </c>
      <c r="C121" s="55" t="s">
        <v>50</v>
      </c>
      <c r="D121" s="55" t="s">
        <v>81</v>
      </c>
      <c r="E121" s="55">
        <v>15</v>
      </c>
      <c r="F121" s="62"/>
      <c r="G121" s="63"/>
      <c r="H121" s="60">
        <f t="shared" si="4"/>
        <v>0</v>
      </c>
      <c r="I121" s="56">
        <f t="shared" si="5"/>
        <v>0</v>
      </c>
      <c r="J121" s="58">
        <f t="shared" si="6"/>
        <v>0</v>
      </c>
      <c r="K121" s="56">
        <f t="shared" si="7"/>
        <v>0</v>
      </c>
    </row>
    <row r="122" spans="1:11" s="9" customFormat="1" ht="18" customHeight="1" x14ac:dyDescent="0.2">
      <c r="A122" s="59">
        <v>94</v>
      </c>
      <c r="B122" s="61" t="s">
        <v>184</v>
      </c>
      <c r="C122" s="55" t="s">
        <v>50</v>
      </c>
      <c r="D122" s="55" t="s">
        <v>81</v>
      </c>
      <c r="E122" s="55">
        <v>7</v>
      </c>
      <c r="F122" s="62"/>
      <c r="G122" s="63"/>
      <c r="H122" s="60">
        <f t="shared" si="4"/>
        <v>0</v>
      </c>
      <c r="I122" s="56">
        <f t="shared" si="5"/>
        <v>0</v>
      </c>
      <c r="J122" s="58">
        <f t="shared" si="6"/>
        <v>0</v>
      </c>
      <c r="K122" s="56">
        <f t="shared" si="7"/>
        <v>0</v>
      </c>
    </row>
    <row r="123" spans="1:11" s="9" customFormat="1" ht="18" customHeight="1" x14ac:dyDescent="0.2">
      <c r="A123" s="59">
        <v>95</v>
      </c>
      <c r="B123" s="61" t="s">
        <v>185</v>
      </c>
      <c r="C123" s="55" t="s">
        <v>50</v>
      </c>
      <c r="D123" s="55" t="s">
        <v>81</v>
      </c>
      <c r="E123" s="55">
        <v>2</v>
      </c>
      <c r="F123" s="62"/>
      <c r="G123" s="63"/>
      <c r="H123" s="60">
        <f t="shared" si="4"/>
        <v>0</v>
      </c>
      <c r="I123" s="56">
        <f t="shared" si="5"/>
        <v>0</v>
      </c>
      <c r="J123" s="58">
        <f t="shared" si="6"/>
        <v>0</v>
      </c>
      <c r="K123" s="56">
        <f t="shared" si="7"/>
        <v>0</v>
      </c>
    </row>
    <row r="124" spans="1:11" s="9" customFormat="1" ht="18" customHeight="1" x14ac:dyDescent="0.2">
      <c r="A124" s="59">
        <v>96</v>
      </c>
      <c r="B124" s="61" t="s">
        <v>186</v>
      </c>
      <c r="C124" s="55" t="s">
        <v>37</v>
      </c>
      <c r="D124" s="55" t="s">
        <v>187</v>
      </c>
      <c r="E124" s="55">
        <v>36</v>
      </c>
      <c r="F124" s="62"/>
      <c r="G124" s="63"/>
      <c r="H124" s="60">
        <f t="shared" si="4"/>
        <v>0</v>
      </c>
      <c r="I124" s="56">
        <f t="shared" si="5"/>
        <v>0</v>
      </c>
      <c r="J124" s="58">
        <f t="shared" si="6"/>
        <v>0</v>
      </c>
      <c r="K124" s="56">
        <f t="shared" si="7"/>
        <v>0</v>
      </c>
    </row>
    <row r="125" spans="1:11" s="9" customFormat="1" ht="18" customHeight="1" x14ac:dyDescent="0.2">
      <c r="A125" s="59">
        <v>97</v>
      </c>
      <c r="B125" s="61" t="s">
        <v>188</v>
      </c>
      <c r="C125" s="55" t="s">
        <v>37</v>
      </c>
      <c r="D125" s="55" t="s">
        <v>189</v>
      </c>
      <c r="E125" s="55">
        <v>9</v>
      </c>
      <c r="F125" s="62"/>
      <c r="G125" s="63"/>
      <c r="H125" s="60">
        <f t="shared" si="4"/>
        <v>0</v>
      </c>
      <c r="I125" s="56">
        <f t="shared" si="5"/>
        <v>0</v>
      </c>
      <c r="J125" s="58">
        <f t="shared" si="6"/>
        <v>0</v>
      </c>
      <c r="K125" s="56">
        <f t="shared" si="7"/>
        <v>0</v>
      </c>
    </row>
    <row r="126" spans="1:11" s="9" customFormat="1" ht="18" customHeight="1" x14ac:dyDescent="0.2">
      <c r="A126" s="59">
        <v>98</v>
      </c>
      <c r="B126" s="61" t="s">
        <v>190</v>
      </c>
      <c r="C126" s="55" t="s">
        <v>37</v>
      </c>
      <c r="D126" s="55" t="s">
        <v>157</v>
      </c>
      <c r="E126" s="55">
        <v>750</v>
      </c>
      <c r="F126" s="62"/>
      <c r="G126" s="63"/>
      <c r="H126" s="60">
        <f t="shared" si="4"/>
        <v>0</v>
      </c>
      <c r="I126" s="56">
        <f t="shared" si="5"/>
        <v>0</v>
      </c>
      <c r="J126" s="58">
        <f t="shared" si="6"/>
        <v>0</v>
      </c>
      <c r="K126" s="56">
        <f t="shared" si="7"/>
        <v>0</v>
      </c>
    </row>
    <row r="127" spans="1:11" s="9" customFormat="1" ht="18" customHeight="1" x14ac:dyDescent="0.2">
      <c r="A127" s="59">
        <v>99</v>
      </c>
      <c r="B127" s="61" t="s">
        <v>191</v>
      </c>
      <c r="C127" s="55" t="s">
        <v>37</v>
      </c>
      <c r="D127" s="55" t="s">
        <v>157</v>
      </c>
      <c r="E127" s="55">
        <v>96</v>
      </c>
      <c r="F127" s="62"/>
      <c r="G127" s="63"/>
      <c r="H127" s="60">
        <f t="shared" si="4"/>
        <v>0</v>
      </c>
      <c r="I127" s="56">
        <f t="shared" si="5"/>
        <v>0</v>
      </c>
      <c r="J127" s="58">
        <f t="shared" si="6"/>
        <v>0</v>
      </c>
      <c r="K127" s="56">
        <f t="shared" si="7"/>
        <v>0</v>
      </c>
    </row>
    <row r="128" spans="1:11" s="9" customFormat="1" ht="18" customHeight="1" x14ac:dyDescent="0.2">
      <c r="A128" s="59">
        <v>100</v>
      </c>
      <c r="B128" s="61" t="s">
        <v>192</v>
      </c>
      <c r="C128" s="55" t="s">
        <v>37</v>
      </c>
      <c r="D128" s="55" t="s">
        <v>157</v>
      </c>
      <c r="E128" s="55">
        <v>2400</v>
      </c>
      <c r="F128" s="62"/>
      <c r="G128" s="63"/>
      <c r="H128" s="60">
        <f t="shared" si="4"/>
        <v>0</v>
      </c>
      <c r="I128" s="56">
        <f t="shared" si="5"/>
        <v>0</v>
      </c>
      <c r="J128" s="58">
        <f t="shared" si="6"/>
        <v>0</v>
      </c>
      <c r="K128" s="56">
        <f t="shared" si="7"/>
        <v>0</v>
      </c>
    </row>
    <row r="129" spans="1:935" s="9" customFormat="1" ht="18" customHeight="1" x14ac:dyDescent="0.2">
      <c r="A129" s="59">
        <v>101</v>
      </c>
      <c r="B129" s="61" t="s">
        <v>193</v>
      </c>
      <c r="C129" s="55" t="s">
        <v>50</v>
      </c>
      <c r="D129" s="55" t="s">
        <v>194</v>
      </c>
      <c r="E129" s="55">
        <v>7</v>
      </c>
      <c r="F129" s="62"/>
      <c r="G129" s="63"/>
      <c r="H129" s="60">
        <f t="shared" si="4"/>
        <v>0</v>
      </c>
      <c r="I129" s="56">
        <f t="shared" si="5"/>
        <v>0</v>
      </c>
      <c r="J129" s="58">
        <f t="shared" si="6"/>
        <v>0</v>
      </c>
      <c r="K129" s="56">
        <f t="shared" si="7"/>
        <v>0</v>
      </c>
    </row>
    <row r="130" spans="1:935" s="9" customFormat="1" ht="18" customHeight="1" x14ac:dyDescent="0.2">
      <c r="A130" s="59">
        <v>102</v>
      </c>
      <c r="B130" s="61" t="s">
        <v>195</v>
      </c>
      <c r="C130" s="55" t="s">
        <v>37</v>
      </c>
      <c r="D130" s="55" t="s">
        <v>155</v>
      </c>
      <c r="E130" s="55">
        <v>9</v>
      </c>
      <c r="F130" s="62"/>
      <c r="G130" s="63"/>
      <c r="H130" s="60">
        <f t="shared" si="4"/>
        <v>0</v>
      </c>
      <c r="I130" s="56">
        <f t="shared" si="5"/>
        <v>0</v>
      </c>
      <c r="J130" s="58">
        <f t="shared" si="6"/>
        <v>0</v>
      </c>
      <c r="K130" s="56">
        <f t="shared" si="7"/>
        <v>0</v>
      </c>
    </row>
    <row r="131" spans="1:935" s="9" customFormat="1" ht="18" customHeight="1" x14ac:dyDescent="0.2">
      <c r="A131" s="59">
        <v>103</v>
      </c>
      <c r="B131" s="61" t="s">
        <v>196</v>
      </c>
      <c r="C131" s="55" t="s">
        <v>37</v>
      </c>
      <c r="D131" s="55" t="s">
        <v>68</v>
      </c>
      <c r="E131" s="55">
        <v>102</v>
      </c>
      <c r="F131" s="62"/>
      <c r="G131" s="63"/>
      <c r="H131" s="60">
        <f t="shared" si="4"/>
        <v>0</v>
      </c>
      <c r="I131" s="56">
        <f t="shared" si="5"/>
        <v>0</v>
      </c>
      <c r="J131" s="58">
        <f t="shared" si="6"/>
        <v>0</v>
      </c>
      <c r="K131" s="56">
        <f t="shared" si="7"/>
        <v>0</v>
      </c>
    </row>
    <row r="132" spans="1:935" s="9" customFormat="1" ht="18" customHeight="1" x14ac:dyDescent="0.2">
      <c r="A132" s="59">
        <v>104</v>
      </c>
      <c r="B132" s="61" t="s">
        <v>197</v>
      </c>
      <c r="C132" s="55" t="s">
        <v>37</v>
      </c>
      <c r="D132" s="55" t="s">
        <v>58</v>
      </c>
      <c r="E132" s="55">
        <v>30</v>
      </c>
      <c r="F132" s="62"/>
      <c r="G132" s="63"/>
      <c r="H132" s="60">
        <f t="shared" si="4"/>
        <v>0</v>
      </c>
      <c r="I132" s="56">
        <f t="shared" si="5"/>
        <v>0</v>
      </c>
      <c r="J132" s="58">
        <f t="shared" si="6"/>
        <v>0</v>
      </c>
      <c r="K132" s="56">
        <f t="shared" si="7"/>
        <v>0</v>
      </c>
    </row>
    <row r="133" spans="1:935" s="9" customFormat="1" ht="18" customHeight="1" x14ac:dyDescent="0.2">
      <c r="A133" s="59">
        <v>105</v>
      </c>
      <c r="B133" s="61" t="s">
        <v>198</v>
      </c>
      <c r="C133" s="55" t="s">
        <v>37</v>
      </c>
      <c r="D133" s="55" t="s">
        <v>157</v>
      </c>
      <c r="E133" s="55">
        <v>9</v>
      </c>
      <c r="F133" s="62"/>
      <c r="G133" s="63"/>
      <c r="H133" s="60">
        <f t="shared" si="4"/>
        <v>0</v>
      </c>
      <c r="I133" s="56">
        <f t="shared" si="5"/>
        <v>0</v>
      </c>
      <c r="J133" s="58">
        <f t="shared" si="6"/>
        <v>0</v>
      </c>
      <c r="K133" s="56">
        <f t="shared" si="7"/>
        <v>0</v>
      </c>
    </row>
    <row r="134" spans="1:935" s="9" customFormat="1" ht="18" customHeight="1" x14ac:dyDescent="0.2">
      <c r="A134" s="59">
        <v>106</v>
      </c>
      <c r="B134" s="61" t="s">
        <v>199</v>
      </c>
      <c r="C134" s="55" t="s">
        <v>37</v>
      </c>
      <c r="D134" s="55" t="s">
        <v>200</v>
      </c>
      <c r="E134" s="55">
        <v>15</v>
      </c>
      <c r="F134" s="62"/>
      <c r="G134" s="63"/>
      <c r="H134" s="60">
        <f t="shared" si="4"/>
        <v>0</v>
      </c>
      <c r="I134" s="56">
        <f t="shared" si="5"/>
        <v>0</v>
      </c>
      <c r="J134" s="58">
        <f t="shared" si="6"/>
        <v>0</v>
      </c>
      <c r="K134" s="56">
        <f t="shared" si="7"/>
        <v>0</v>
      </c>
    </row>
    <row r="135" spans="1:935" s="11" customFormat="1" ht="24" customHeight="1" x14ac:dyDescent="0.2">
      <c r="A135" s="46" t="s">
        <v>9</v>
      </c>
      <c r="B135" s="47"/>
      <c r="C135" s="47"/>
      <c r="D135" s="47"/>
      <c r="E135" s="47"/>
      <c r="F135" s="47"/>
      <c r="G135" s="47"/>
      <c r="H135" s="48"/>
      <c r="I135" s="12">
        <f>SUM(I28:I134)</f>
        <v>0</v>
      </c>
      <c r="J135" s="12">
        <f t="shared" ref="J135:K135" si="8">SUM(J28:J134)</f>
        <v>0</v>
      </c>
      <c r="K135" s="12">
        <f t="shared" si="8"/>
        <v>0</v>
      </c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  <c r="IW135" s="10"/>
      <c r="IX135" s="10"/>
      <c r="IY135" s="10"/>
      <c r="IZ135" s="10"/>
      <c r="JA135" s="10"/>
      <c r="JB135" s="10"/>
      <c r="JC135" s="10"/>
      <c r="JD135" s="10"/>
      <c r="JE135" s="10"/>
      <c r="JF135" s="10"/>
      <c r="JG135" s="10"/>
      <c r="JH135" s="10"/>
      <c r="JI135" s="10"/>
      <c r="JJ135" s="10"/>
      <c r="JK135" s="10"/>
      <c r="JL135" s="10"/>
      <c r="JM135" s="10"/>
      <c r="JN135" s="10"/>
      <c r="JO135" s="10"/>
      <c r="JP135" s="10"/>
      <c r="JQ135" s="10"/>
      <c r="JR135" s="10"/>
      <c r="JS135" s="10"/>
      <c r="JT135" s="10"/>
      <c r="JU135" s="10"/>
      <c r="JV135" s="10"/>
      <c r="JW135" s="10"/>
      <c r="JX135" s="10"/>
      <c r="JY135" s="10"/>
      <c r="JZ135" s="10"/>
      <c r="KA135" s="10"/>
      <c r="KB135" s="10"/>
      <c r="KC135" s="10"/>
      <c r="KD135" s="10"/>
      <c r="KE135" s="10"/>
      <c r="KF135" s="10"/>
      <c r="KG135" s="10"/>
      <c r="KH135" s="10"/>
      <c r="KI135" s="10"/>
      <c r="KJ135" s="10"/>
      <c r="KK135" s="10"/>
      <c r="KL135" s="10"/>
      <c r="KM135" s="10"/>
      <c r="KN135" s="10"/>
      <c r="KO135" s="10"/>
      <c r="KP135" s="10"/>
      <c r="KQ135" s="10"/>
      <c r="KR135" s="10"/>
      <c r="KS135" s="10"/>
      <c r="KT135" s="10"/>
      <c r="KU135" s="10"/>
      <c r="KV135" s="10"/>
      <c r="KW135" s="10"/>
      <c r="KX135" s="10"/>
      <c r="KY135" s="10"/>
      <c r="KZ135" s="10"/>
      <c r="LA135" s="10"/>
      <c r="LB135" s="10"/>
      <c r="LC135" s="10"/>
      <c r="LD135" s="10"/>
      <c r="LE135" s="10"/>
      <c r="LF135" s="10"/>
      <c r="LG135" s="10"/>
      <c r="LH135" s="10"/>
      <c r="LI135" s="10"/>
      <c r="LJ135" s="10"/>
      <c r="LK135" s="10"/>
      <c r="LL135" s="10"/>
      <c r="LM135" s="10"/>
      <c r="LN135" s="10"/>
      <c r="LO135" s="10"/>
      <c r="LP135" s="10"/>
      <c r="LQ135" s="10"/>
      <c r="LR135" s="10"/>
      <c r="LS135" s="10"/>
      <c r="LT135" s="10"/>
      <c r="LU135" s="10"/>
      <c r="LV135" s="10"/>
      <c r="LW135" s="10"/>
      <c r="LX135" s="10"/>
      <c r="LY135" s="10"/>
      <c r="LZ135" s="10"/>
      <c r="MA135" s="10"/>
      <c r="MB135" s="10"/>
      <c r="MC135" s="10"/>
      <c r="MD135" s="10"/>
      <c r="ME135" s="10"/>
      <c r="MF135" s="10"/>
      <c r="MG135" s="10"/>
      <c r="MH135" s="10"/>
      <c r="MI135" s="10"/>
      <c r="MJ135" s="10"/>
      <c r="MK135" s="10"/>
      <c r="ML135" s="10"/>
      <c r="MM135" s="10"/>
      <c r="MN135" s="10"/>
      <c r="MO135" s="10"/>
      <c r="MP135" s="10"/>
      <c r="MQ135" s="10"/>
      <c r="MR135" s="10"/>
      <c r="MS135" s="10"/>
      <c r="MT135" s="10"/>
      <c r="MU135" s="10"/>
      <c r="MV135" s="10"/>
      <c r="MW135" s="10"/>
      <c r="MX135" s="10"/>
      <c r="MY135" s="10"/>
      <c r="MZ135" s="10"/>
      <c r="NA135" s="10"/>
      <c r="NB135" s="10"/>
      <c r="NC135" s="10"/>
      <c r="ND135" s="10"/>
      <c r="NE135" s="10"/>
      <c r="NF135" s="10"/>
      <c r="NG135" s="10"/>
      <c r="NH135" s="10"/>
      <c r="NI135" s="10"/>
      <c r="NJ135" s="10"/>
      <c r="NK135" s="10"/>
      <c r="NL135" s="10"/>
      <c r="NM135" s="10"/>
      <c r="NN135" s="10"/>
      <c r="NO135" s="10"/>
      <c r="NP135" s="10"/>
      <c r="NQ135" s="10"/>
      <c r="NR135" s="10"/>
      <c r="NS135" s="10"/>
      <c r="NT135" s="10"/>
      <c r="NU135" s="10"/>
      <c r="NV135" s="10"/>
      <c r="NW135" s="10"/>
      <c r="NX135" s="10"/>
      <c r="NY135" s="10"/>
      <c r="NZ135" s="10"/>
      <c r="OA135" s="10"/>
      <c r="OB135" s="10"/>
      <c r="OC135" s="10"/>
      <c r="OD135" s="10"/>
      <c r="OE135" s="10"/>
      <c r="OF135" s="10"/>
      <c r="OG135" s="10"/>
      <c r="OH135" s="10"/>
      <c r="OI135" s="10"/>
      <c r="OJ135" s="10"/>
      <c r="OK135" s="10"/>
      <c r="OL135" s="10"/>
      <c r="OM135" s="10"/>
      <c r="ON135" s="10"/>
      <c r="OO135" s="10"/>
      <c r="OP135" s="10"/>
      <c r="OQ135" s="10"/>
      <c r="OR135" s="10"/>
      <c r="OS135" s="10"/>
      <c r="OT135" s="10"/>
      <c r="OU135" s="10"/>
      <c r="OV135" s="10"/>
      <c r="OW135" s="10"/>
      <c r="OX135" s="10"/>
      <c r="OY135" s="10"/>
      <c r="OZ135" s="10"/>
      <c r="PA135" s="10"/>
      <c r="PB135" s="10"/>
      <c r="PC135" s="10"/>
      <c r="PD135" s="10"/>
      <c r="PE135" s="10"/>
      <c r="PF135" s="10"/>
      <c r="PG135" s="10"/>
      <c r="PH135" s="10"/>
      <c r="PI135" s="10"/>
      <c r="PJ135" s="10"/>
      <c r="PK135" s="10"/>
      <c r="PL135" s="10"/>
      <c r="PM135" s="10"/>
      <c r="PN135" s="10"/>
      <c r="PO135" s="10"/>
      <c r="PP135" s="10"/>
      <c r="PQ135" s="10"/>
      <c r="PR135" s="10"/>
      <c r="PS135" s="10"/>
      <c r="PT135" s="10"/>
      <c r="PU135" s="10"/>
      <c r="PV135" s="10"/>
      <c r="PW135" s="10"/>
      <c r="PX135" s="10"/>
      <c r="PY135" s="10"/>
      <c r="PZ135" s="10"/>
      <c r="QA135" s="10"/>
      <c r="QB135" s="10"/>
      <c r="QC135" s="10"/>
      <c r="QD135" s="10"/>
      <c r="QE135" s="10"/>
      <c r="QF135" s="10"/>
      <c r="QG135" s="10"/>
      <c r="QH135" s="10"/>
      <c r="QI135" s="10"/>
      <c r="QJ135" s="10"/>
      <c r="QK135" s="10"/>
      <c r="QL135" s="10"/>
      <c r="QM135" s="10"/>
      <c r="QN135" s="10"/>
      <c r="QO135" s="10"/>
      <c r="QP135" s="10"/>
      <c r="QQ135" s="10"/>
      <c r="QR135" s="10"/>
      <c r="QS135" s="10"/>
      <c r="QT135" s="10"/>
      <c r="QU135" s="10"/>
      <c r="QV135" s="10"/>
      <c r="QW135" s="10"/>
      <c r="QX135" s="10"/>
      <c r="QY135" s="10"/>
      <c r="QZ135" s="10"/>
      <c r="RA135" s="10"/>
      <c r="RB135" s="10"/>
      <c r="RC135" s="10"/>
      <c r="RD135" s="10"/>
      <c r="RE135" s="10"/>
      <c r="RF135" s="10"/>
      <c r="RG135" s="10"/>
      <c r="RH135" s="10"/>
      <c r="RI135" s="10"/>
      <c r="RJ135" s="10"/>
      <c r="RK135" s="10"/>
      <c r="RL135" s="10"/>
      <c r="RM135" s="10"/>
      <c r="RN135" s="10"/>
      <c r="RO135" s="10"/>
      <c r="RP135" s="10"/>
      <c r="RQ135" s="10"/>
      <c r="RR135" s="10"/>
      <c r="RS135" s="10"/>
      <c r="RT135" s="10"/>
      <c r="RU135" s="10"/>
      <c r="RV135" s="10"/>
      <c r="RW135" s="10"/>
      <c r="RX135" s="10"/>
      <c r="RY135" s="10"/>
      <c r="RZ135" s="10"/>
      <c r="SA135" s="10"/>
      <c r="SB135" s="10"/>
      <c r="SC135" s="10"/>
      <c r="SD135" s="10"/>
      <c r="SE135" s="10"/>
      <c r="SF135" s="10"/>
      <c r="SG135" s="10"/>
      <c r="SH135" s="10"/>
      <c r="SI135" s="10"/>
      <c r="SJ135" s="10"/>
      <c r="SK135" s="10"/>
      <c r="SL135" s="10"/>
      <c r="SM135" s="10"/>
      <c r="SN135" s="10"/>
      <c r="SO135" s="10"/>
      <c r="SP135" s="10"/>
      <c r="SQ135" s="10"/>
      <c r="SR135" s="10"/>
      <c r="SS135" s="10"/>
      <c r="ST135" s="10"/>
      <c r="SU135" s="10"/>
      <c r="SV135" s="10"/>
      <c r="SW135" s="10"/>
      <c r="SX135" s="10"/>
      <c r="SY135" s="10"/>
      <c r="SZ135" s="10"/>
      <c r="TA135" s="10"/>
      <c r="TB135" s="10"/>
      <c r="TC135" s="10"/>
      <c r="TD135" s="10"/>
      <c r="TE135" s="10"/>
      <c r="TF135" s="10"/>
      <c r="TG135" s="10"/>
      <c r="TH135" s="10"/>
      <c r="TI135" s="10"/>
      <c r="TJ135" s="10"/>
      <c r="TK135" s="10"/>
      <c r="TL135" s="10"/>
      <c r="TM135" s="10"/>
      <c r="TN135" s="10"/>
      <c r="TO135" s="10"/>
      <c r="TP135" s="10"/>
      <c r="TQ135" s="10"/>
      <c r="TR135" s="10"/>
      <c r="TS135" s="10"/>
      <c r="TT135" s="10"/>
      <c r="TU135" s="10"/>
      <c r="TV135" s="10"/>
      <c r="TW135" s="10"/>
      <c r="TX135" s="10"/>
      <c r="TY135" s="10"/>
      <c r="TZ135" s="10"/>
      <c r="UA135" s="10"/>
      <c r="UB135" s="10"/>
      <c r="UC135" s="10"/>
      <c r="UD135" s="10"/>
      <c r="UE135" s="10"/>
      <c r="UF135" s="10"/>
      <c r="UG135" s="10"/>
      <c r="UH135" s="10"/>
      <c r="UI135" s="10"/>
      <c r="UJ135" s="10"/>
      <c r="UK135" s="10"/>
      <c r="UL135" s="10"/>
      <c r="UM135" s="10"/>
      <c r="UN135" s="10"/>
      <c r="UO135" s="10"/>
      <c r="UP135" s="10"/>
      <c r="UQ135" s="10"/>
      <c r="UR135" s="10"/>
      <c r="US135" s="10"/>
      <c r="UT135" s="10"/>
      <c r="UU135" s="10"/>
      <c r="UV135" s="10"/>
      <c r="UW135" s="10"/>
      <c r="UX135" s="10"/>
      <c r="UY135" s="10"/>
      <c r="UZ135" s="10"/>
      <c r="VA135" s="10"/>
      <c r="VB135" s="10"/>
      <c r="VC135" s="10"/>
      <c r="VD135" s="10"/>
      <c r="VE135" s="10"/>
      <c r="VF135" s="10"/>
      <c r="VG135" s="10"/>
      <c r="VH135" s="10"/>
      <c r="VI135" s="10"/>
      <c r="VJ135" s="10"/>
      <c r="VK135" s="10"/>
      <c r="VL135" s="10"/>
      <c r="VM135" s="10"/>
      <c r="VN135" s="10"/>
      <c r="VO135" s="10"/>
      <c r="VP135" s="10"/>
      <c r="VQ135" s="10"/>
      <c r="VR135" s="10"/>
      <c r="VS135" s="10"/>
      <c r="VT135" s="10"/>
      <c r="VU135" s="10"/>
      <c r="VV135" s="10"/>
      <c r="VW135" s="10"/>
      <c r="VX135" s="10"/>
      <c r="VY135" s="10"/>
      <c r="VZ135" s="10"/>
      <c r="WA135" s="10"/>
      <c r="WB135" s="10"/>
      <c r="WC135" s="10"/>
      <c r="WD135" s="10"/>
      <c r="WE135" s="10"/>
      <c r="WF135" s="10"/>
      <c r="WG135" s="10"/>
      <c r="WH135" s="10"/>
      <c r="WI135" s="10"/>
      <c r="WJ135" s="10"/>
      <c r="WK135" s="10"/>
      <c r="WL135" s="10"/>
      <c r="WM135" s="10"/>
      <c r="WN135" s="10"/>
      <c r="WO135" s="10"/>
      <c r="WP135" s="10"/>
      <c r="WQ135" s="10"/>
      <c r="WR135" s="10"/>
      <c r="WS135" s="10"/>
      <c r="WT135" s="10"/>
      <c r="WU135" s="10"/>
      <c r="WV135" s="10"/>
      <c r="WW135" s="10"/>
      <c r="WX135" s="10"/>
      <c r="WY135" s="10"/>
      <c r="WZ135" s="10"/>
      <c r="XA135" s="10"/>
      <c r="XB135" s="10"/>
      <c r="XC135" s="10"/>
      <c r="XD135" s="10"/>
      <c r="XE135" s="10"/>
      <c r="XF135" s="10"/>
      <c r="XG135" s="10"/>
      <c r="XH135" s="10"/>
      <c r="XI135" s="10"/>
      <c r="XJ135" s="10"/>
      <c r="XK135" s="10"/>
      <c r="XL135" s="10"/>
      <c r="XM135" s="10"/>
      <c r="XN135" s="10"/>
      <c r="XO135" s="10"/>
      <c r="XP135" s="10"/>
      <c r="XQ135" s="10"/>
      <c r="XR135" s="10"/>
      <c r="XS135" s="10"/>
      <c r="XT135" s="10"/>
      <c r="XU135" s="10"/>
      <c r="XV135" s="10"/>
      <c r="XW135" s="10"/>
      <c r="XX135" s="10"/>
      <c r="XY135" s="10"/>
      <c r="XZ135" s="10"/>
      <c r="YA135" s="10"/>
      <c r="YB135" s="10"/>
      <c r="YC135" s="10"/>
      <c r="YD135" s="10"/>
      <c r="YE135" s="10"/>
      <c r="YF135" s="10"/>
      <c r="YG135" s="10"/>
      <c r="YH135" s="10"/>
      <c r="YI135" s="10"/>
      <c r="YJ135" s="10"/>
      <c r="YK135" s="10"/>
      <c r="YL135" s="10"/>
      <c r="YM135" s="10"/>
      <c r="YN135" s="10"/>
      <c r="YO135" s="10"/>
      <c r="YP135" s="10"/>
      <c r="YQ135" s="10"/>
      <c r="YR135" s="10"/>
      <c r="YS135" s="10"/>
      <c r="YT135" s="10"/>
      <c r="YU135" s="10"/>
      <c r="YV135" s="10"/>
      <c r="YW135" s="10"/>
      <c r="YX135" s="10"/>
      <c r="YY135" s="10"/>
      <c r="YZ135" s="10"/>
      <c r="ZA135" s="10"/>
      <c r="ZB135" s="10"/>
      <c r="ZC135" s="10"/>
      <c r="ZD135" s="10"/>
      <c r="ZE135" s="10"/>
      <c r="ZF135" s="10"/>
      <c r="ZG135" s="10"/>
      <c r="ZH135" s="10"/>
      <c r="ZI135" s="10"/>
      <c r="ZJ135" s="10"/>
      <c r="ZK135" s="10"/>
      <c r="ZL135" s="10"/>
      <c r="ZM135" s="10"/>
      <c r="ZN135" s="10"/>
      <c r="ZO135" s="10"/>
      <c r="ZP135" s="10"/>
      <c r="ZQ135" s="10"/>
      <c r="ZR135" s="10"/>
      <c r="ZS135" s="10"/>
      <c r="ZT135" s="10"/>
      <c r="ZU135" s="10"/>
      <c r="ZV135" s="10"/>
      <c r="ZW135" s="10"/>
      <c r="ZX135" s="10"/>
      <c r="ZY135" s="10"/>
      <c r="ZZ135" s="10"/>
      <c r="AAA135" s="10"/>
      <c r="AAB135" s="10"/>
      <c r="AAC135" s="10"/>
      <c r="AAD135" s="10"/>
      <c r="AAE135" s="10"/>
      <c r="AAF135" s="10"/>
      <c r="AAG135" s="10"/>
      <c r="AAH135" s="10"/>
      <c r="AAI135" s="10"/>
      <c r="AAJ135" s="10"/>
      <c r="AAK135" s="10"/>
      <c r="AAL135" s="10"/>
      <c r="AAM135" s="10"/>
      <c r="AAN135" s="10"/>
      <c r="AAO135" s="10"/>
      <c r="AAP135" s="10"/>
      <c r="AAQ135" s="10"/>
      <c r="AAR135" s="10"/>
      <c r="AAS135" s="10"/>
      <c r="AAT135" s="10"/>
      <c r="AAU135" s="10"/>
      <c r="AAV135" s="10"/>
      <c r="AAW135" s="10"/>
      <c r="AAX135" s="10"/>
      <c r="AAY135" s="10"/>
      <c r="AAZ135" s="10"/>
      <c r="ABA135" s="10"/>
      <c r="ABB135" s="10"/>
      <c r="ABC135" s="10"/>
      <c r="ABD135" s="10"/>
      <c r="ABE135" s="10"/>
      <c r="ABF135" s="10"/>
      <c r="ABG135" s="10"/>
      <c r="ABH135" s="10"/>
      <c r="ABI135" s="10"/>
      <c r="ABJ135" s="10"/>
      <c r="ABK135" s="10"/>
      <c r="ABL135" s="10"/>
      <c r="ABM135" s="10"/>
      <c r="ABN135" s="10"/>
      <c r="ABO135" s="10"/>
      <c r="ABP135" s="10"/>
      <c r="ABQ135" s="10"/>
      <c r="ABR135" s="10"/>
      <c r="ABS135" s="10"/>
      <c r="ABT135" s="10"/>
      <c r="ABU135" s="10"/>
      <c r="ABV135" s="10"/>
      <c r="ABW135" s="10"/>
      <c r="ABX135" s="10"/>
      <c r="ABY135" s="10"/>
      <c r="ABZ135" s="10"/>
      <c r="ACA135" s="10"/>
      <c r="ACB135" s="10"/>
      <c r="ACC135" s="10"/>
      <c r="ACD135" s="10"/>
      <c r="ACE135" s="10"/>
      <c r="ACF135" s="10"/>
      <c r="ACG135" s="10"/>
      <c r="ACH135" s="10"/>
      <c r="ACI135" s="10"/>
      <c r="ACJ135" s="10"/>
      <c r="ACK135" s="10"/>
      <c r="ACL135" s="10"/>
      <c r="ACM135" s="10"/>
      <c r="ACN135" s="10"/>
      <c r="ACO135" s="10"/>
      <c r="ACP135" s="10"/>
      <c r="ACQ135" s="10"/>
      <c r="ACR135" s="10"/>
      <c r="ACS135" s="10"/>
      <c r="ACT135" s="10"/>
      <c r="ACU135" s="10"/>
      <c r="ACV135" s="10"/>
      <c r="ACW135" s="10"/>
      <c r="ACX135" s="10"/>
      <c r="ACY135" s="10"/>
      <c r="ACZ135" s="10"/>
      <c r="ADA135" s="10"/>
      <c r="ADB135" s="10"/>
      <c r="ADC135" s="10"/>
      <c r="ADD135" s="10"/>
      <c r="ADE135" s="10"/>
      <c r="ADF135" s="10"/>
      <c r="ADG135" s="10"/>
      <c r="ADH135" s="10"/>
      <c r="ADI135" s="10"/>
      <c r="ADJ135" s="10"/>
      <c r="ADK135" s="10"/>
      <c r="ADL135" s="10"/>
      <c r="ADM135" s="10"/>
      <c r="ADN135" s="10"/>
      <c r="ADO135" s="10"/>
      <c r="ADP135" s="10"/>
      <c r="ADQ135" s="10"/>
      <c r="ADR135" s="10"/>
      <c r="ADS135" s="10"/>
      <c r="ADT135" s="10"/>
      <c r="ADU135" s="10"/>
      <c r="ADV135" s="10"/>
      <c r="ADW135" s="10"/>
      <c r="ADX135" s="10"/>
      <c r="ADY135" s="10"/>
      <c r="ADZ135" s="10"/>
      <c r="AEA135" s="10"/>
      <c r="AEB135" s="10"/>
      <c r="AEC135" s="10"/>
      <c r="AED135" s="10"/>
      <c r="AEE135" s="10"/>
      <c r="AEF135" s="10"/>
      <c r="AEG135" s="10"/>
      <c r="AEH135" s="10"/>
      <c r="AEI135" s="10"/>
      <c r="AEJ135" s="10"/>
      <c r="AEK135" s="10"/>
      <c r="AEL135" s="10"/>
      <c r="AEM135" s="10"/>
      <c r="AEN135" s="10"/>
      <c r="AEO135" s="10"/>
      <c r="AEP135" s="10"/>
      <c r="AEQ135" s="10"/>
      <c r="AER135" s="10"/>
      <c r="AES135" s="10"/>
      <c r="AET135" s="10"/>
      <c r="AEU135" s="10"/>
      <c r="AEV135" s="10"/>
      <c r="AEW135" s="10"/>
      <c r="AEX135" s="10"/>
      <c r="AEY135" s="10"/>
      <c r="AEZ135" s="10"/>
      <c r="AFA135" s="10"/>
      <c r="AFB135" s="10"/>
      <c r="AFC135" s="10"/>
      <c r="AFD135" s="10"/>
      <c r="AFE135" s="10"/>
      <c r="AFF135" s="10"/>
      <c r="AFG135" s="10"/>
      <c r="AFH135" s="10"/>
      <c r="AFI135" s="10"/>
      <c r="AFJ135" s="10"/>
      <c r="AFK135" s="10"/>
      <c r="AFL135" s="10"/>
      <c r="AFM135" s="10"/>
      <c r="AFN135" s="10"/>
      <c r="AFO135" s="10"/>
      <c r="AFP135" s="10"/>
      <c r="AFQ135" s="10"/>
      <c r="AFR135" s="10"/>
      <c r="AFS135" s="10"/>
      <c r="AFT135" s="10"/>
      <c r="AFU135" s="10"/>
      <c r="AFV135" s="10"/>
      <c r="AFW135" s="10"/>
      <c r="AFX135" s="10"/>
      <c r="AFY135" s="10"/>
      <c r="AFZ135" s="10"/>
      <c r="AGA135" s="10"/>
      <c r="AGB135" s="10"/>
      <c r="AGC135" s="10"/>
      <c r="AGD135" s="10"/>
      <c r="AGE135" s="10"/>
      <c r="AGF135" s="10"/>
      <c r="AGG135" s="10"/>
      <c r="AGH135" s="10"/>
      <c r="AGI135" s="10"/>
      <c r="AGJ135" s="10"/>
      <c r="AGK135" s="10"/>
      <c r="AGL135" s="10"/>
      <c r="AGM135" s="10"/>
      <c r="AGN135" s="10"/>
      <c r="AGO135" s="10"/>
      <c r="AGP135" s="10"/>
      <c r="AGQ135" s="10"/>
      <c r="AGR135" s="10"/>
      <c r="AGS135" s="10"/>
      <c r="AGT135" s="10"/>
      <c r="AGU135" s="10"/>
      <c r="AGV135" s="10"/>
      <c r="AGW135" s="10"/>
      <c r="AGX135" s="10"/>
      <c r="AGY135" s="10"/>
      <c r="AGZ135" s="10"/>
      <c r="AHA135" s="10"/>
      <c r="AHB135" s="10"/>
      <c r="AHC135" s="10"/>
      <c r="AHD135" s="10"/>
      <c r="AHE135" s="10"/>
      <c r="AHF135" s="10"/>
      <c r="AHG135" s="10"/>
      <c r="AHH135" s="10"/>
      <c r="AHI135" s="10"/>
      <c r="AHJ135" s="10"/>
      <c r="AHK135" s="10"/>
      <c r="AHL135" s="10"/>
      <c r="AHM135" s="10"/>
      <c r="AHN135" s="10"/>
      <c r="AHO135" s="10"/>
      <c r="AHP135" s="10"/>
      <c r="AHQ135" s="10"/>
      <c r="AHR135" s="10"/>
      <c r="AHS135" s="10"/>
      <c r="AHT135" s="10"/>
      <c r="AHU135" s="10"/>
      <c r="AHV135" s="10"/>
      <c r="AHW135" s="10"/>
      <c r="AHX135" s="10"/>
      <c r="AHY135" s="10"/>
      <c r="AHZ135" s="10"/>
      <c r="AIA135" s="10"/>
      <c r="AIB135" s="10"/>
      <c r="AIC135" s="10"/>
      <c r="AID135" s="10"/>
      <c r="AIE135" s="10"/>
      <c r="AIF135" s="10"/>
      <c r="AIG135" s="10"/>
      <c r="AIH135" s="10"/>
      <c r="AII135" s="10"/>
      <c r="AIJ135" s="10"/>
      <c r="AIK135" s="10"/>
      <c r="AIL135" s="10"/>
      <c r="AIM135" s="10"/>
      <c r="AIN135" s="10"/>
      <c r="AIO135" s="10"/>
      <c r="AIP135" s="10"/>
      <c r="AIQ135" s="10"/>
      <c r="AIR135" s="10"/>
      <c r="AIS135" s="10"/>
      <c r="AIT135" s="10"/>
      <c r="AIU135" s="10"/>
      <c r="AIV135" s="10"/>
      <c r="AIW135" s="10"/>
      <c r="AIX135" s="10"/>
      <c r="AIY135" s="10"/>
    </row>
    <row r="136" spans="1:935" s="11" customFormat="1" ht="24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9"/>
      <c r="J136" s="39"/>
      <c r="K136" s="39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  <c r="II136" s="10"/>
      <c r="IJ136" s="10"/>
      <c r="IK136" s="10"/>
      <c r="IL136" s="10"/>
      <c r="IM136" s="10"/>
      <c r="IN136" s="10"/>
      <c r="IO136" s="10"/>
      <c r="IP136" s="10"/>
      <c r="IQ136" s="10"/>
      <c r="IR136" s="10"/>
      <c r="IS136" s="10"/>
      <c r="IT136" s="10"/>
      <c r="IU136" s="10"/>
      <c r="IV136" s="10"/>
      <c r="IW136" s="10"/>
      <c r="IX136" s="10"/>
      <c r="IY136" s="10"/>
      <c r="IZ136" s="10"/>
      <c r="JA136" s="10"/>
      <c r="JB136" s="10"/>
      <c r="JC136" s="10"/>
      <c r="JD136" s="10"/>
      <c r="JE136" s="10"/>
      <c r="JF136" s="10"/>
      <c r="JG136" s="10"/>
      <c r="JH136" s="10"/>
      <c r="JI136" s="10"/>
      <c r="JJ136" s="10"/>
      <c r="JK136" s="10"/>
      <c r="JL136" s="10"/>
      <c r="JM136" s="10"/>
      <c r="JN136" s="10"/>
      <c r="JO136" s="10"/>
      <c r="JP136" s="10"/>
      <c r="JQ136" s="10"/>
      <c r="JR136" s="10"/>
      <c r="JS136" s="10"/>
      <c r="JT136" s="10"/>
      <c r="JU136" s="10"/>
      <c r="JV136" s="10"/>
      <c r="JW136" s="10"/>
      <c r="JX136" s="10"/>
      <c r="JY136" s="10"/>
      <c r="JZ136" s="10"/>
      <c r="KA136" s="10"/>
      <c r="KB136" s="10"/>
      <c r="KC136" s="10"/>
      <c r="KD136" s="10"/>
      <c r="KE136" s="10"/>
      <c r="KF136" s="10"/>
      <c r="KG136" s="10"/>
      <c r="KH136" s="10"/>
      <c r="KI136" s="10"/>
      <c r="KJ136" s="10"/>
      <c r="KK136" s="10"/>
      <c r="KL136" s="10"/>
      <c r="KM136" s="10"/>
      <c r="KN136" s="10"/>
      <c r="KO136" s="10"/>
      <c r="KP136" s="10"/>
      <c r="KQ136" s="10"/>
      <c r="KR136" s="10"/>
      <c r="KS136" s="10"/>
      <c r="KT136" s="10"/>
      <c r="KU136" s="10"/>
      <c r="KV136" s="10"/>
      <c r="KW136" s="10"/>
      <c r="KX136" s="10"/>
      <c r="KY136" s="10"/>
      <c r="KZ136" s="10"/>
      <c r="LA136" s="10"/>
      <c r="LB136" s="10"/>
      <c r="LC136" s="10"/>
      <c r="LD136" s="10"/>
      <c r="LE136" s="10"/>
      <c r="LF136" s="10"/>
      <c r="LG136" s="10"/>
      <c r="LH136" s="10"/>
      <c r="LI136" s="10"/>
      <c r="LJ136" s="10"/>
      <c r="LK136" s="10"/>
      <c r="LL136" s="10"/>
      <c r="LM136" s="10"/>
      <c r="LN136" s="10"/>
      <c r="LO136" s="10"/>
      <c r="LP136" s="10"/>
      <c r="LQ136" s="10"/>
      <c r="LR136" s="10"/>
      <c r="LS136" s="10"/>
      <c r="LT136" s="10"/>
      <c r="LU136" s="10"/>
      <c r="LV136" s="10"/>
      <c r="LW136" s="10"/>
      <c r="LX136" s="10"/>
      <c r="LY136" s="10"/>
      <c r="LZ136" s="10"/>
      <c r="MA136" s="10"/>
      <c r="MB136" s="10"/>
      <c r="MC136" s="10"/>
      <c r="MD136" s="10"/>
      <c r="ME136" s="10"/>
      <c r="MF136" s="10"/>
      <c r="MG136" s="10"/>
      <c r="MH136" s="10"/>
      <c r="MI136" s="10"/>
      <c r="MJ136" s="10"/>
      <c r="MK136" s="10"/>
      <c r="ML136" s="10"/>
      <c r="MM136" s="10"/>
      <c r="MN136" s="10"/>
      <c r="MO136" s="10"/>
      <c r="MP136" s="10"/>
      <c r="MQ136" s="10"/>
      <c r="MR136" s="10"/>
      <c r="MS136" s="10"/>
      <c r="MT136" s="10"/>
      <c r="MU136" s="10"/>
      <c r="MV136" s="10"/>
      <c r="MW136" s="10"/>
      <c r="MX136" s="10"/>
      <c r="MY136" s="10"/>
      <c r="MZ136" s="10"/>
      <c r="NA136" s="10"/>
      <c r="NB136" s="10"/>
      <c r="NC136" s="10"/>
      <c r="ND136" s="10"/>
      <c r="NE136" s="10"/>
      <c r="NF136" s="10"/>
      <c r="NG136" s="10"/>
      <c r="NH136" s="10"/>
      <c r="NI136" s="10"/>
      <c r="NJ136" s="10"/>
      <c r="NK136" s="10"/>
      <c r="NL136" s="10"/>
      <c r="NM136" s="10"/>
      <c r="NN136" s="10"/>
      <c r="NO136" s="10"/>
      <c r="NP136" s="10"/>
      <c r="NQ136" s="10"/>
      <c r="NR136" s="10"/>
      <c r="NS136" s="10"/>
      <c r="NT136" s="10"/>
      <c r="NU136" s="10"/>
      <c r="NV136" s="10"/>
      <c r="NW136" s="10"/>
      <c r="NX136" s="10"/>
      <c r="NY136" s="10"/>
      <c r="NZ136" s="10"/>
      <c r="OA136" s="10"/>
      <c r="OB136" s="10"/>
      <c r="OC136" s="10"/>
      <c r="OD136" s="10"/>
      <c r="OE136" s="10"/>
      <c r="OF136" s="10"/>
      <c r="OG136" s="10"/>
      <c r="OH136" s="10"/>
      <c r="OI136" s="10"/>
      <c r="OJ136" s="10"/>
      <c r="OK136" s="10"/>
      <c r="OL136" s="10"/>
      <c r="OM136" s="10"/>
      <c r="ON136" s="10"/>
      <c r="OO136" s="10"/>
      <c r="OP136" s="10"/>
      <c r="OQ136" s="10"/>
      <c r="OR136" s="10"/>
      <c r="OS136" s="10"/>
      <c r="OT136" s="10"/>
      <c r="OU136" s="10"/>
      <c r="OV136" s="10"/>
      <c r="OW136" s="10"/>
      <c r="OX136" s="10"/>
      <c r="OY136" s="10"/>
      <c r="OZ136" s="10"/>
      <c r="PA136" s="10"/>
      <c r="PB136" s="10"/>
      <c r="PC136" s="10"/>
      <c r="PD136" s="10"/>
      <c r="PE136" s="10"/>
      <c r="PF136" s="10"/>
      <c r="PG136" s="10"/>
      <c r="PH136" s="10"/>
      <c r="PI136" s="10"/>
      <c r="PJ136" s="10"/>
      <c r="PK136" s="10"/>
      <c r="PL136" s="10"/>
      <c r="PM136" s="10"/>
      <c r="PN136" s="10"/>
      <c r="PO136" s="10"/>
      <c r="PP136" s="10"/>
      <c r="PQ136" s="10"/>
      <c r="PR136" s="10"/>
      <c r="PS136" s="10"/>
      <c r="PT136" s="10"/>
      <c r="PU136" s="10"/>
      <c r="PV136" s="10"/>
      <c r="PW136" s="10"/>
      <c r="PX136" s="10"/>
      <c r="PY136" s="10"/>
      <c r="PZ136" s="10"/>
      <c r="QA136" s="10"/>
      <c r="QB136" s="10"/>
      <c r="QC136" s="10"/>
      <c r="QD136" s="10"/>
      <c r="QE136" s="10"/>
      <c r="QF136" s="10"/>
      <c r="QG136" s="10"/>
      <c r="QH136" s="10"/>
      <c r="QI136" s="10"/>
      <c r="QJ136" s="10"/>
      <c r="QK136" s="10"/>
      <c r="QL136" s="10"/>
      <c r="QM136" s="10"/>
      <c r="QN136" s="10"/>
      <c r="QO136" s="10"/>
      <c r="QP136" s="10"/>
      <c r="QQ136" s="10"/>
      <c r="QR136" s="10"/>
      <c r="QS136" s="10"/>
      <c r="QT136" s="10"/>
      <c r="QU136" s="10"/>
      <c r="QV136" s="10"/>
      <c r="QW136" s="10"/>
      <c r="QX136" s="10"/>
      <c r="QY136" s="10"/>
      <c r="QZ136" s="10"/>
      <c r="RA136" s="10"/>
      <c r="RB136" s="10"/>
      <c r="RC136" s="10"/>
      <c r="RD136" s="10"/>
      <c r="RE136" s="10"/>
      <c r="RF136" s="10"/>
      <c r="RG136" s="10"/>
      <c r="RH136" s="10"/>
      <c r="RI136" s="10"/>
      <c r="RJ136" s="10"/>
      <c r="RK136" s="10"/>
      <c r="RL136" s="10"/>
      <c r="RM136" s="10"/>
      <c r="RN136" s="10"/>
      <c r="RO136" s="10"/>
      <c r="RP136" s="10"/>
      <c r="RQ136" s="10"/>
      <c r="RR136" s="10"/>
      <c r="RS136" s="10"/>
      <c r="RT136" s="10"/>
      <c r="RU136" s="10"/>
      <c r="RV136" s="10"/>
      <c r="RW136" s="10"/>
      <c r="RX136" s="10"/>
      <c r="RY136" s="10"/>
      <c r="RZ136" s="10"/>
      <c r="SA136" s="10"/>
      <c r="SB136" s="10"/>
      <c r="SC136" s="10"/>
      <c r="SD136" s="10"/>
      <c r="SE136" s="10"/>
      <c r="SF136" s="10"/>
      <c r="SG136" s="10"/>
      <c r="SH136" s="10"/>
      <c r="SI136" s="10"/>
      <c r="SJ136" s="10"/>
      <c r="SK136" s="10"/>
      <c r="SL136" s="10"/>
      <c r="SM136" s="10"/>
      <c r="SN136" s="10"/>
      <c r="SO136" s="10"/>
      <c r="SP136" s="10"/>
      <c r="SQ136" s="10"/>
      <c r="SR136" s="10"/>
      <c r="SS136" s="10"/>
      <c r="ST136" s="10"/>
      <c r="SU136" s="10"/>
      <c r="SV136" s="10"/>
      <c r="SW136" s="10"/>
      <c r="SX136" s="10"/>
      <c r="SY136" s="10"/>
      <c r="SZ136" s="10"/>
      <c r="TA136" s="10"/>
      <c r="TB136" s="10"/>
      <c r="TC136" s="10"/>
      <c r="TD136" s="10"/>
      <c r="TE136" s="10"/>
      <c r="TF136" s="10"/>
      <c r="TG136" s="10"/>
      <c r="TH136" s="10"/>
      <c r="TI136" s="10"/>
      <c r="TJ136" s="10"/>
      <c r="TK136" s="10"/>
      <c r="TL136" s="10"/>
      <c r="TM136" s="10"/>
      <c r="TN136" s="10"/>
      <c r="TO136" s="10"/>
      <c r="TP136" s="10"/>
      <c r="TQ136" s="10"/>
      <c r="TR136" s="10"/>
      <c r="TS136" s="10"/>
      <c r="TT136" s="10"/>
      <c r="TU136" s="10"/>
      <c r="TV136" s="10"/>
      <c r="TW136" s="10"/>
      <c r="TX136" s="10"/>
      <c r="TY136" s="10"/>
      <c r="TZ136" s="10"/>
      <c r="UA136" s="10"/>
      <c r="UB136" s="10"/>
      <c r="UC136" s="10"/>
      <c r="UD136" s="10"/>
      <c r="UE136" s="10"/>
      <c r="UF136" s="10"/>
      <c r="UG136" s="10"/>
      <c r="UH136" s="10"/>
      <c r="UI136" s="10"/>
      <c r="UJ136" s="10"/>
      <c r="UK136" s="10"/>
      <c r="UL136" s="10"/>
      <c r="UM136" s="10"/>
      <c r="UN136" s="10"/>
      <c r="UO136" s="10"/>
      <c r="UP136" s="10"/>
      <c r="UQ136" s="10"/>
      <c r="UR136" s="10"/>
      <c r="US136" s="10"/>
      <c r="UT136" s="10"/>
      <c r="UU136" s="10"/>
      <c r="UV136" s="10"/>
      <c r="UW136" s="10"/>
      <c r="UX136" s="10"/>
      <c r="UY136" s="10"/>
      <c r="UZ136" s="10"/>
      <c r="VA136" s="10"/>
      <c r="VB136" s="10"/>
      <c r="VC136" s="10"/>
      <c r="VD136" s="10"/>
      <c r="VE136" s="10"/>
      <c r="VF136" s="10"/>
      <c r="VG136" s="10"/>
      <c r="VH136" s="10"/>
      <c r="VI136" s="10"/>
      <c r="VJ136" s="10"/>
      <c r="VK136" s="10"/>
      <c r="VL136" s="10"/>
      <c r="VM136" s="10"/>
      <c r="VN136" s="10"/>
      <c r="VO136" s="10"/>
      <c r="VP136" s="10"/>
      <c r="VQ136" s="10"/>
      <c r="VR136" s="10"/>
      <c r="VS136" s="10"/>
      <c r="VT136" s="10"/>
      <c r="VU136" s="10"/>
      <c r="VV136" s="10"/>
      <c r="VW136" s="10"/>
      <c r="VX136" s="10"/>
      <c r="VY136" s="10"/>
      <c r="VZ136" s="10"/>
      <c r="WA136" s="10"/>
      <c r="WB136" s="10"/>
      <c r="WC136" s="10"/>
      <c r="WD136" s="10"/>
      <c r="WE136" s="10"/>
      <c r="WF136" s="10"/>
      <c r="WG136" s="10"/>
      <c r="WH136" s="10"/>
      <c r="WI136" s="10"/>
      <c r="WJ136" s="10"/>
      <c r="WK136" s="10"/>
      <c r="WL136" s="10"/>
      <c r="WM136" s="10"/>
      <c r="WN136" s="10"/>
      <c r="WO136" s="10"/>
      <c r="WP136" s="10"/>
      <c r="WQ136" s="10"/>
      <c r="WR136" s="10"/>
      <c r="WS136" s="10"/>
      <c r="WT136" s="10"/>
      <c r="WU136" s="10"/>
      <c r="WV136" s="10"/>
      <c r="WW136" s="10"/>
      <c r="WX136" s="10"/>
      <c r="WY136" s="10"/>
      <c r="WZ136" s="10"/>
      <c r="XA136" s="10"/>
      <c r="XB136" s="10"/>
      <c r="XC136" s="10"/>
      <c r="XD136" s="10"/>
      <c r="XE136" s="10"/>
      <c r="XF136" s="10"/>
      <c r="XG136" s="10"/>
      <c r="XH136" s="10"/>
      <c r="XI136" s="10"/>
      <c r="XJ136" s="10"/>
      <c r="XK136" s="10"/>
      <c r="XL136" s="10"/>
      <c r="XM136" s="10"/>
      <c r="XN136" s="10"/>
      <c r="XO136" s="10"/>
      <c r="XP136" s="10"/>
      <c r="XQ136" s="10"/>
      <c r="XR136" s="10"/>
      <c r="XS136" s="10"/>
      <c r="XT136" s="10"/>
      <c r="XU136" s="10"/>
      <c r="XV136" s="10"/>
      <c r="XW136" s="10"/>
      <c r="XX136" s="10"/>
      <c r="XY136" s="10"/>
      <c r="XZ136" s="10"/>
      <c r="YA136" s="10"/>
      <c r="YB136" s="10"/>
      <c r="YC136" s="10"/>
      <c r="YD136" s="10"/>
      <c r="YE136" s="10"/>
      <c r="YF136" s="10"/>
      <c r="YG136" s="10"/>
      <c r="YH136" s="10"/>
      <c r="YI136" s="10"/>
      <c r="YJ136" s="10"/>
      <c r="YK136" s="10"/>
      <c r="YL136" s="10"/>
      <c r="YM136" s="10"/>
      <c r="YN136" s="10"/>
      <c r="YO136" s="10"/>
      <c r="YP136" s="10"/>
      <c r="YQ136" s="10"/>
      <c r="YR136" s="10"/>
      <c r="YS136" s="10"/>
      <c r="YT136" s="10"/>
      <c r="YU136" s="10"/>
      <c r="YV136" s="10"/>
      <c r="YW136" s="10"/>
      <c r="YX136" s="10"/>
      <c r="YY136" s="10"/>
      <c r="YZ136" s="10"/>
      <c r="ZA136" s="10"/>
      <c r="ZB136" s="10"/>
      <c r="ZC136" s="10"/>
      <c r="ZD136" s="10"/>
      <c r="ZE136" s="10"/>
      <c r="ZF136" s="10"/>
      <c r="ZG136" s="10"/>
      <c r="ZH136" s="10"/>
      <c r="ZI136" s="10"/>
      <c r="ZJ136" s="10"/>
      <c r="ZK136" s="10"/>
      <c r="ZL136" s="10"/>
      <c r="ZM136" s="10"/>
      <c r="ZN136" s="10"/>
      <c r="ZO136" s="10"/>
      <c r="ZP136" s="10"/>
      <c r="ZQ136" s="10"/>
      <c r="ZR136" s="10"/>
      <c r="ZS136" s="10"/>
      <c r="ZT136" s="10"/>
      <c r="ZU136" s="10"/>
      <c r="ZV136" s="10"/>
      <c r="ZW136" s="10"/>
      <c r="ZX136" s="10"/>
      <c r="ZY136" s="10"/>
      <c r="ZZ136" s="10"/>
      <c r="AAA136" s="10"/>
      <c r="AAB136" s="10"/>
      <c r="AAC136" s="10"/>
      <c r="AAD136" s="10"/>
      <c r="AAE136" s="10"/>
      <c r="AAF136" s="10"/>
      <c r="AAG136" s="10"/>
      <c r="AAH136" s="10"/>
      <c r="AAI136" s="10"/>
      <c r="AAJ136" s="10"/>
      <c r="AAK136" s="10"/>
      <c r="AAL136" s="10"/>
      <c r="AAM136" s="10"/>
      <c r="AAN136" s="10"/>
      <c r="AAO136" s="10"/>
      <c r="AAP136" s="10"/>
      <c r="AAQ136" s="10"/>
      <c r="AAR136" s="10"/>
      <c r="AAS136" s="10"/>
      <c r="AAT136" s="10"/>
      <c r="AAU136" s="10"/>
      <c r="AAV136" s="10"/>
      <c r="AAW136" s="10"/>
      <c r="AAX136" s="10"/>
      <c r="AAY136" s="10"/>
      <c r="AAZ136" s="10"/>
      <c r="ABA136" s="10"/>
      <c r="ABB136" s="10"/>
      <c r="ABC136" s="10"/>
      <c r="ABD136" s="10"/>
      <c r="ABE136" s="10"/>
      <c r="ABF136" s="10"/>
      <c r="ABG136" s="10"/>
      <c r="ABH136" s="10"/>
      <c r="ABI136" s="10"/>
      <c r="ABJ136" s="10"/>
      <c r="ABK136" s="10"/>
      <c r="ABL136" s="10"/>
      <c r="ABM136" s="10"/>
      <c r="ABN136" s="10"/>
      <c r="ABO136" s="10"/>
      <c r="ABP136" s="10"/>
      <c r="ABQ136" s="10"/>
      <c r="ABR136" s="10"/>
      <c r="ABS136" s="10"/>
      <c r="ABT136" s="10"/>
      <c r="ABU136" s="10"/>
      <c r="ABV136" s="10"/>
      <c r="ABW136" s="10"/>
      <c r="ABX136" s="10"/>
      <c r="ABY136" s="10"/>
      <c r="ABZ136" s="10"/>
      <c r="ACA136" s="10"/>
      <c r="ACB136" s="10"/>
      <c r="ACC136" s="10"/>
      <c r="ACD136" s="10"/>
      <c r="ACE136" s="10"/>
      <c r="ACF136" s="10"/>
      <c r="ACG136" s="10"/>
      <c r="ACH136" s="10"/>
      <c r="ACI136" s="10"/>
      <c r="ACJ136" s="10"/>
      <c r="ACK136" s="10"/>
      <c r="ACL136" s="10"/>
      <c r="ACM136" s="10"/>
      <c r="ACN136" s="10"/>
      <c r="ACO136" s="10"/>
      <c r="ACP136" s="10"/>
      <c r="ACQ136" s="10"/>
      <c r="ACR136" s="10"/>
      <c r="ACS136" s="10"/>
      <c r="ACT136" s="10"/>
      <c r="ACU136" s="10"/>
      <c r="ACV136" s="10"/>
      <c r="ACW136" s="10"/>
      <c r="ACX136" s="10"/>
      <c r="ACY136" s="10"/>
      <c r="ACZ136" s="10"/>
      <c r="ADA136" s="10"/>
      <c r="ADB136" s="10"/>
      <c r="ADC136" s="10"/>
      <c r="ADD136" s="10"/>
      <c r="ADE136" s="10"/>
      <c r="ADF136" s="10"/>
      <c r="ADG136" s="10"/>
      <c r="ADH136" s="10"/>
      <c r="ADI136" s="10"/>
      <c r="ADJ136" s="10"/>
      <c r="ADK136" s="10"/>
      <c r="ADL136" s="10"/>
      <c r="ADM136" s="10"/>
      <c r="ADN136" s="10"/>
      <c r="ADO136" s="10"/>
      <c r="ADP136" s="10"/>
      <c r="ADQ136" s="10"/>
      <c r="ADR136" s="10"/>
      <c r="ADS136" s="10"/>
      <c r="ADT136" s="10"/>
      <c r="ADU136" s="10"/>
      <c r="ADV136" s="10"/>
      <c r="ADW136" s="10"/>
      <c r="ADX136" s="10"/>
      <c r="ADY136" s="10"/>
      <c r="ADZ136" s="10"/>
      <c r="AEA136" s="10"/>
      <c r="AEB136" s="10"/>
      <c r="AEC136" s="10"/>
      <c r="AED136" s="10"/>
      <c r="AEE136" s="10"/>
      <c r="AEF136" s="10"/>
      <c r="AEG136" s="10"/>
      <c r="AEH136" s="10"/>
      <c r="AEI136" s="10"/>
      <c r="AEJ136" s="10"/>
      <c r="AEK136" s="10"/>
      <c r="AEL136" s="10"/>
      <c r="AEM136" s="10"/>
      <c r="AEN136" s="10"/>
      <c r="AEO136" s="10"/>
      <c r="AEP136" s="10"/>
      <c r="AEQ136" s="10"/>
      <c r="AER136" s="10"/>
      <c r="AES136" s="10"/>
      <c r="AET136" s="10"/>
      <c r="AEU136" s="10"/>
      <c r="AEV136" s="10"/>
      <c r="AEW136" s="10"/>
      <c r="AEX136" s="10"/>
      <c r="AEY136" s="10"/>
      <c r="AEZ136" s="10"/>
      <c r="AFA136" s="10"/>
      <c r="AFB136" s="10"/>
      <c r="AFC136" s="10"/>
      <c r="AFD136" s="10"/>
      <c r="AFE136" s="10"/>
      <c r="AFF136" s="10"/>
      <c r="AFG136" s="10"/>
      <c r="AFH136" s="10"/>
      <c r="AFI136" s="10"/>
      <c r="AFJ136" s="10"/>
      <c r="AFK136" s="10"/>
      <c r="AFL136" s="10"/>
      <c r="AFM136" s="10"/>
      <c r="AFN136" s="10"/>
      <c r="AFO136" s="10"/>
      <c r="AFP136" s="10"/>
      <c r="AFQ136" s="10"/>
      <c r="AFR136" s="10"/>
      <c r="AFS136" s="10"/>
      <c r="AFT136" s="10"/>
      <c r="AFU136" s="10"/>
      <c r="AFV136" s="10"/>
      <c r="AFW136" s="10"/>
      <c r="AFX136" s="10"/>
      <c r="AFY136" s="10"/>
      <c r="AFZ136" s="10"/>
      <c r="AGA136" s="10"/>
      <c r="AGB136" s="10"/>
      <c r="AGC136" s="10"/>
      <c r="AGD136" s="10"/>
      <c r="AGE136" s="10"/>
      <c r="AGF136" s="10"/>
      <c r="AGG136" s="10"/>
      <c r="AGH136" s="10"/>
      <c r="AGI136" s="10"/>
      <c r="AGJ136" s="10"/>
      <c r="AGK136" s="10"/>
      <c r="AGL136" s="10"/>
      <c r="AGM136" s="10"/>
      <c r="AGN136" s="10"/>
      <c r="AGO136" s="10"/>
      <c r="AGP136" s="10"/>
      <c r="AGQ136" s="10"/>
      <c r="AGR136" s="10"/>
      <c r="AGS136" s="10"/>
      <c r="AGT136" s="10"/>
      <c r="AGU136" s="10"/>
      <c r="AGV136" s="10"/>
      <c r="AGW136" s="10"/>
      <c r="AGX136" s="10"/>
      <c r="AGY136" s="10"/>
      <c r="AGZ136" s="10"/>
      <c r="AHA136" s="10"/>
      <c r="AHB136" s="10"/>
      <c r="AHC136" s="10"/>
      <c r="AHD136" s="10"/>
      <c r="AHE136" s="10"/>
      <c r="AHF136" s="10"/>
      <c r="AHG136" s="10"/>
      <c r="AHH136" s="10"/>
      <c r="AHI136" s="10"/>
      <c r="AHJ136" s="10"/>
      <c r="AHK136" s="10"/>
      <c r="AHL136" s="10"/>
      <c r="AHM136" s="10"/>
      <c r="AHN136" s="10"/>
      <c r="AHO136" s="10"/>
      <c r="AHP136" s="10"/>
      <c r="AHQ136" s="10"/>
      <c r="AHR136" s="10"/>
      <c r="AHS136" s="10"/>
      <c r="AHT136" s="10"/>
      <c r="AHU136" s="10"/>
      <c r="AHV136" s="10"/>
      <c r="AHW136" s="10"/>
      <c r="AHX136" s="10"/>
      <c r="AHY136" s="10"/>
      <c r="AHZ136" s="10"/>
      <c r="AIA136" s="10"/>
      <c r="AIB136" s="10"/>
      <c r="AIC136" s="10"/>
      <c r="AID136" s="10"/>
      <c r="AIE136" s="10"/>
      <c r="AIF136" s="10"/>
      <c r="AIG136" s="10"/>
      <c r="AIH136" s="10"/>
      <c r="AII136" s="10"/>
      <c r="AIJ136" s="10"/>
      <c r="AIK136" s="10"/>
      <c r="AIL136" s="10"/>
      <c r="AIM136" s="10"/>
      <c r="AIN136" s="10"/>
      <c r="AIO136" s="10"/>
      <c r="AIP136" s="10"/>
      <c r="AIQ136" s="10"/>
      <c r="AIR136" s="10"/>
      <c r="AIS136" s="10"/>
      <c r="AIT136" s="10"/>
      <c r="AIU136" s="10"/>
      <c r="AIV136" s="10"/>
      <c r="AIW136" s="10"/>
      <c r="AIX136" s="10"/>
      <c r="AIY136" s="10"/>
    </row>
    <row r="137" spans="1:935" s="11" customFormat="1" ht="34.5" customHeight="1" x14ac:dyDescent="0.2">
      <c r="A137" s="36"/>
      <c r="B137" s="36"/>
      <c r="C137" s="36"/>
      <c r="D137" s="36"/>
      <c r="E137" s="36"/>
      <c r="F137" s="36"/>
      <c r="G137" s="36"/>
      <c r="H137" s="37"/>
      <c r="I137" s="39"/>
      <c r="J137" s="39"/>
      <c r="K137" s="38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  <c r="IG137" s="10"/>
      <c r="IH137" s="10"/>
      <c r="II137" s="10"/>
      <c r="IJ137" s="10"/>
      <c r="IK137" s="10"/>
      <c r="IL137" s="10"/>
      <c r="IM137" s="10"/>
      <c r="IN137" s="10"/>
      <c r="IO137" s="10"/>
      <c r="IP137" s="10"/>
      <c r="IQ137" s="10"/>
      <c r="IR137" s="10"/>
      <c r="IS137" s="10"/>
      <c r="IT137" s="10"/>
      <c r="IU137" s="10"/>
      <c r="IV137" s="10"/>
      <c r="IW137" s="10"/>
      <c r="IX137" s="10"/>
      <c r="IY137" s="10"/>
      <c r="IZ137" s="10"/>
      <c r="JA137" s="10"/>
      <c r="JB137" s="10"/>
      <c r="JC137" s="10"/>
      <c r="JD137" s="10"/>
      <c r="JE137" s="10"/>
      <c r="JF137" s="10"/>
      <c r="JG137" s="10"/>
      <c r="JH137" s="10"/>
      <c r="JI137" s="10"/>
      <c r="JJ137" s="10"/>
      <c r="JK137" s="10"/>
      <c r="JL137" s="10"/>
      <c r="JM137" s="10"/>
      <c r="JN137" s="10"/>
      <c r="JO137" s="10"/>
      <c r="JP137" s="10"/>
      <c r="JQ137" s="10"/>
      <c r="JR137" s="10"/>
      <c r="JS137" s="10"/>
      <c r="JT137" s="10"/>
      <c r="JU137" s="10"/>
      <c r="JV137" s="10"/>
      <c r="JW137" s="10"/>
      <c r="JX137" s="10"/>
      <c r="JY137" s="10"/>
      <c r="JZ137" s="10"/>
      <c r="KA137" s="10"/>
      <c r="KB137" s="10"/>
      <c r="KC137" s="10"/>
      <c r="KD137" s="10"/>
      <c r="KE137" s="10"/>
      <c r="KF137" s="10"/>
      <c r="KG137" s="10"/>
      <c r="KH137" s="10"/>
      <c r="KI137" s="10"/>
      <c r="KJ137" s="10"/>
      <c r="KK137" s="10"/>
      <c r="KL137" s="10"/>
      <c r="KM137" s="10"/>
      <c r="KN137" s="10"/>
      <c r="KO137" s="10"/>
      <c r="KP137" s="10"/>
      <c r="KQ137" s="10"/>
      <c r="KR137" s="10"/>
      <c r="KS137" s="10"/>
      <c r="KT137" s="10"/>
      <c r="KU137" s="10"/>
      <c r="KV137" s="10"/>
      <c r="KW137" s="10"/>
      <c r="KX137" s="10"/>
      <c r="KY137" s="10"/>
      <c r="KZ137" s="10"/>
      <c r="LA137" s="10"/>
      <c r="LB137" s="10"/>
      <c r="LC137" s="10"/>
      <c r="LD137" s="10"/>
      <c r="LE137" s="10"/>
      <c r="LF137" s="10"/>
      <c r="LG137" s="10"/>
      <c r="LH137" s="10"/>
      <c r="LI137" s="10"/>
      <c r="LJ137" s="10"/>
      <c r="LK137" s="10"/>
      <c r="LL137" s="10"/>
      <c r="LM137" s="10"/>
      <c r="LN137" s="10"/>
      <c r="LO137" s="10"/>
      <c r="LP137" s="10"/>
      <c r="LQ137" s="10"/>
      <c r="LR137" s="10"/>
      <c r="LS137" s="10"/>
      <c r="LT137" s="10"/>
      <c r="LU137" s="10"/>
      <c r="LV137" s="10"/>
      <c r="LW137" s="10"/>
      <c r="LX137" s="10"/>
      <c r="LY137" s="10"/>
      <c r="LZ137" s="10"/>
      <c r="MA137" s="10"/>
      <c r="MB137" s="10"/>
      <c r="MC137" s="10"/>
      <c r="MD137" s="10"/>
      <c r="ME137" s="10"/>
      <c r="MF137" s="10"/>
      <c r="MG137" s="10"/>
      <c r="MH137" s="10"/>
      <c r="MI137" s="10"/>
      <c r="MJ137" s="10"/>
      <c r="MK137" s="10"/>
      <c r="ML137" s="10"/>
      <c r="MM137" s="10"/>
      <c r="MN137" s="10"/>
      <c r="MO137" s="10"/>
      <c r="MP137" s="10"/>
      <c r="MQ137" s="10"/>
      <c r="MR137" s="10"/>
      <c r="MS137" s="10"/>
      <c r="MT137" s="10"/>
      <c r="MU137" s="10"/>
      <c r="MV137" s="10"/>
      <c r="MW137" s="10"/>
      <c r="MX137" s="10"/>
      <c r="MY137" s="10"/>
      <c r="MZ137" s="10"/>
      <c r="NA137" s="10"/>
      <c r="NB137" s="10"/>
      <c r="NC137" s="10"/>
      <c r="ND137" s="10"/>
      <c r="NE137" s="10"/>
      <c r="NF137" s="10"/>
      <c r="NG137" s="10"/>
      <c r="NH137" s="10"/>
      <c r="NI137" s="10"/>
      <c r="NJ137" s="10"/>
      <c r="NK137" s="10"/>
      <c r="NL137" s="10"/>
      <c r="NM137" s="10"/>
      <c r="NN137" s="10"/>
      <c r="NO137" s="10"/>
      <c r="NP137" s="10"/>
      <c r="NQ137" s="10"/>
      <c r="NR137" s="10"/>
      <c r="NS137" s="10"/>
      <c r="NT137" s="10"/>
      <c r="NU137" s="10"/>
      <c r="NV137" s="10"/>
      <c r="NW137" s="10"/>
      <c r="NX137" s="10"/>
      <c r="NY137" s="10"/>
      <c r="NZ137" s="10"/>
      <c r="OA137" s="10"/>
      <c r="OB137" s="10"/>
      <c r="OC137" s="10"/>
      <c r="OD137" s="10"/>
      <c r="OE137" s="10"/>
      <c r="OF137" s="10"/>
      <c r="OG137" s="10"/>
      <c r="OH137" s="10"/>
      <c r="OI137" s="10"/>
      <c r="OJ137" s="10"/>
      <c r="OK137" s="10"/>
      <c r="OL137" s="10"/>
      <c r="OM137" s="10"/>
      <c r="ON137" s="10"/>
      <c r="OO137" s="10"/>
      <c r="OP137" s="10"/>
      <c r="OQ137" s="10"/>
      <c r="OR137" s="10"/>
      <c r="OS137" s="10"/>
      <c r="OT137" s="10"/>
      <c r="OU137" s="10"/>
      <c r="OV137" s="10"/>
      <c r="OW137" s="10"/>
      <c r="OX137" s="10"/>
      <c r="OY137" s="10"/>
      <c r="OZ137" s="10"/>
      <c r="PA137" s="10"/>
      <c r="PB137" s="10"/>
      <c r="PC137" s="10"/>
      <c r="PD137" s="10"/>
      <c r="PE137" s="10"/>
      <c r="PF137" s="10"/>
      <c r="PG137" s="10"/>
      <c r="PH137" s="10"/>
      <c r="PI137" s="10"/>
      <c r="PJ137" s="10"/>
      <c r="PK137" s="10"/>
      <c r="PL137" s="10"/>
      <c r="PM137" s="10"/>
      <c r="PN137" s="10"/>
      <c r="PO137" s="10"/>
      <c r="PP137" s="10"/>
      <c r="PQ137" s="10"/>
      <c r="PR137" s="10"/>
      <c r="PS137" s="10"/>
      <c r="PT137" s="10"/>
      <c r="PU137" s="10"/>
      <c r="PV137" s="10"/>
      <c r="PW137" s="10"/>
      <c r="PX137" s="10"/>
      <c r="PY137" s="10"/>
      <c r="PZ137" s="10"/>
      <c r="QA137" s="10"/>
      <c r="QB137" s="10"/>
      <c r="QC137" s="10"/>
      <c r="QD137" s="10"/>
      <c r="QE137" s="10"/>
      <c r="QF137" s="10"/>
      <c r="QG137" s="10"/>
      <c r="QH137" s="10"/>
      <c r="QI137" s="10"/>
      <c r="QJ137" s="10"/>
      <c r="QK137" s="10"/>
      <c r="QL137" s="10"/>
      <c r="QM137" s="10"/>
      <c r="QN137" s="10"/>
      <c r="QO137" s="10"/>
      <c r="QP137" s="10"/>
      <c r="QQ137" s="10"/>
      <c r="QR137" s="10"/>
      <c r="QS137" s="10"/>
      <c r="QT137" s="10"/>
      <c r="QU137" s="10"/>
      <c r="QV137" s="10"/>
      <c r="QW137" s="10"/>
      <c r="QX137" s="10"/>
      <c r="QY137" s="10"/>
      <c r="QZ137" s="10"/>
      <c r="RA137" s="10"/>
      <c r="RB137" s="10"/>
      <c r="RC137" s="10"/>
      <c r="RD137" s="10"/>
      <c r="RE137" s="10"/>
      <c r="RF137" s="10"/>
      <c r="RG137" s="10"/>
      <c r="RH137" s="10"/>
      <c r="RI137" s="10"/>
      <c r="RJ137" s="10"/>
      <c r="RK137" s="10"/>
      <c r="RL137" s="10"/>
      <c r="RM137" s="10"/>
      <c r="RN137" s="10"/>
      <c r="RO137" s="10"/>
      <c r="RP137" s="10"/>
      <c r="RQ137" s="10"/>
      <c r="RR137" s="10"/>
      <c r="RS137" s="10"/>
      <c r="RT137" s="10"/>
      <c r="RU137" s="10"/>
      <c r="RV137" s="10"/>
      <c r="RW137" s="10"/>
      <c r="RX137" s="10"/>
      <c r="RY137" s="10"/>
      <c r="RZ137" s="10"/>
      <c r="SA137" s="10"/>
      <c r="SB137" s="10"/>
      <c r="SC137" s="10"/>
      <c r="SD137" s="10"/>
      <c r="SE137" s="10"/>
      <c r="SF137" s="10"/>
      <c r="SG137" s="10"/>
      <c r="SH137" s="10"/>
      <c r="SI137" s="10"/>
      <c r="SJ137" s="10"/>
      <c r="SK137" s="10"/>
      <c r="SL137" s="10"/>
      <c r="SM137" s="10"/>
      <c r="SN137" s="10"/>
      <c r="SO137" s="10"/>
      <c r="SP137" s="10"/>
      <c r="SQ137" s="10"/>
      <c r="SR137" s="10"/>
      <c r="SS137" s="10"/>
      <c r="ST137" s="10"/>
      <c r="SU137" s="10"/>
      <c r="SV137" s="10"/>
      <c r="SW137" s="10"/>
      <c r="SX137" s="10"/>
      <c r="SY137" s="10"/>
      <c r="SZ137" s="10"/>
      <c r="TA137" s="10"/>
      <c r="TB137" s="10"/>
      <c r="TC137" s="10"/>
      <c r="TD137" s="10"/>
      <c r="TE137" s="10"/>
      <c r="TF137" s="10"/>
      <c r="TG137" s="10"/>
      <c r="TH137" s="10"/>
      <c r="TI137" s="10"/>
      <c r="TJ137" s="10"/>
      <c r="TK137" s="10"/>
      <c r="TL137" s="10"/>
      <c r="TM137" s="10"/>
      <c r="TN137" s="10"/>
      <c r="TO137" s="10"/>
      <c r="TP137" s="10"/>
      <c r="TQ137" s="10"/>
      <c r="TR137" s="10"/>
      <c r="TS137" s="10"/>
      <c r="TT137" s="10"/>
      <c r="TU137" s="10"/>
      <c r="TV137" s="10"/>
      <c r="TW137" s="10"/>
      <c r="TX137" s="10"/>
      <c r="TY137" s="10"/>
      <c r="TZ137" s="10"/>
      <c r="UA137" s="10"/>
      <c r="UB137" s="10"/>
      <c r="UC137" s="10"/>
      <c r="UD137" s="10"/>
      <c r="UE137" s="10"/>
      <c r="UF137" s="10"/>
      <c r="UG137" s="10"/>
      <c r="UH137" s="10"/>
      <c r="UI137" s="10"/>
      <c r="UJ137" s="10"/>
      <c r="UK137" s="10"/>
      <c r="UL137" s="10"/>
      <c r="UM137" s="10"/>
      <c r="UN137" s="10"/>
      <c r="UO137" s="10"/>
      <c r="UP137" s="10"/>
      <c r="UQ137" s="10"/>
      <c r="UR137" s="10"/>
      <c r="US137" s="10"/>
      <c r="UT137" s="10"/>
      <c r="UU137" s="10"/>
      <c r="UV137" s="10"/>
      <c r="UW137" s="10"/>
      <c r="UX137" s="10"/>
      <c r="UY137" s="10"/>
      <c r="UZ137" s="10"/>
      <c r="VA137" s="10"/>
      <c r="VB137" s="10"/>
      <c r="VC137" s="10"/>
      <c r="VD137" s="10"/>
      <c r="VE137" s="10"/>
      <c r="VF137" s="10"/>
      <c r="VG137" s="10"/>
      <c r="VH137" s="10"/>
      <c r="VI137" s="10"/>
      <c r="VJ137" s="10"/>
      <c r="VK137" s="10"/>
      <c r="VL137" s="10"/>
      <c r="VM137" s="10"/>
      <c r="VN137" s="10"/>
      <c r="VO137" s="10"/>
      <c r="VP137" s="10"/>
      <c r="VQ137" s="10"/>
      <c r="VR137" s="10"/>
      <c r="VS137" s="10"/>
      <c r="VT137" s="10"/>
      <c r="VU137" s="10"/>
      <c r="VV137" s="10"/>
      <c r="VW137" s="10"/>
      <c r="VX137" s="10"/>
      <c r="VY137" s="10"/>
      <c r="VZ137" s="10"/>
      <c r="WA137" s="10"/>
      <c r="WB137" s="10"/>
      <c r="WC137" s="10"/>
      <c r="WD137" s="10"/>
      <c r="WE137" s="10"/>
      <c r="WF137" s="10"/>
      <c r="WG137" s="10"/>
      <c r="WH137" s="10"/>
      <c r="WI137" s="10"/>
      <c r="WJ137" s="10"/>
      <c r="WK137" s="10"/>
      <c r="WL137" s="10"/>
      <c r="WM137" s="10"/>
      <c r="WN137" s="10"/>
      <c r="WO137" s="10"/>
      <c r="WP137" s="10"/>
      <c r="WQ137" s="10"/>
      <c r="WR137" s="10"/>
      <c r="WS137" s="10"/>
      <c r="WT137" s="10"/>
      <c r="WU137" s="10"/>
      <c r="WV137" s="10"/>
      <c r="WW137" s="10"/>
      <c r="WX137" s="10"/>
      <c r="WY137" s="10"/>
      <c r="WZ137" s="10"/>
      <c r="XA137" s="10"/>
      <c r="XB137" s="10"/>
      <c r="XC137" s="10"/>
      <c r="XD137" s="10"/>
      <c r="XE137" s="10"/>
      <c r="XF137" s="10"/>
      <c r="XG137" s="10"/>
      <c r="XH137" s="10"/>
      <c r="XI137" s="10"/>
      <c r="XJ137" s="10"/>
      <c r="XK137" s="10"/>
      <c r="XL137" s="10"/>
      <c r="XM137" s="10"/>
      <c r="XN137" s="10"/>
      <c r="XO137" s="10"/>
      <c r="XP137" s="10"/>
      <c r="XQ137" s="10"/>
      <c r="XR137" s="10"/>
      <c r="XS137" s="10"/>
      <c r="XT137" s="10"/>
      <c r="XU137" s="10"/>
      <c r="XV137" s="10"/>
      <c r="XW137" s="10"/>
      <c r="XX137" s="10"/>
      <c r="XY137" s="10"/>
      <c r="XZ137" s="10"/>
      <c r="YA137" s="10"/>
      <c r="YB137" s="10"/>
      <c r="YC137" s="10"/>
      <c r="YD137" s="10"/>
      <c r="YE137" s="10"/>
      <c r="YF137" s="10"/>
      <c r="YG137" s="10"/>
      <c r="YH137" s="10"/>
      <c r="YI137" s="10"/>
      <c r="YJ137" s="10"/>
      <c r="YK137" s="10"/>
      <c r="YL137" s="10"/>
      <c r="YM137" s="10"/>
      <c r="YN137" s="10"/>
      <c r="YO137" s="10"/>
      <c r="YP137" s="10"/>
      <c r="YQ137" s="10"/>
      <c r="YR137" s="10"/>
      <c r="YS137" s="10"/>
      <c r="YT137" s="10"/>
      <c r="YU137" s="10"/>
      <c r="YV137" s="10"/>
      <c r="YW137" s="10"/>
      <c r="YX137" s="10"/>
      <c r="YY137" s="10"/>
      <c r="YZ137" s="10"/>
      <c r="ZA137" s="10"/>
      <c r="ZB137" s="10"/>
      <c r="ZC137" s="10"/>
      <c r="ZD137" s="10"/>
      <c r="ZE137" s="10"/>
      <c r="ZF137" s="10"/>
      <c r="ZG137" s="10"/>
      <c r="ZH137" s="10"/>
      <c r="ZI137" s="10"/>
      <c r="ZJ137" s="10"/>
      <c r="ZK137" s="10"/>
      <c r="ZL137" s="10"/>
      <c r="ZM137" s="10"/>
      <c r="ZN137" s="10"/>
      <c r="ZO137" s="10"/>
      <c r="ZP137" s="10"/>
      <c r="ZQ137" s="10"/>
      <c r="ZR137" s="10"/>
      <c r="ZS137" s="10"/>
      <c r="ZT137" s="10"/>
      <c r="ZU137" s="10"/>
      <c r="ZV137" s="10"/>
      <c r="ZW137" s="10"/>
      <c r="ZX137" s="10"/>
      <c r="ZY137" s="10"/>
      <c r="ZZ137" s="10"/>
      <c r="AAA137" s="10"/>
      <c r="AAB137" s="10"/>
      <c r="AAC137" s="10"/>
      <c r="AAD137" s="10"/>
      <c r="AAE137" s="10"/>
      <c r="AAF137" s="10"/>
      <c r="AAG137" s="10"/>
      <c r="AAH137" s="10"/>
      <c r="AAI137" s="10"/>
      <c r="AAJ137" s="10"/>
      <c r="AAK137" s="10"/>
      <c r="AAL137" s="10"/>
      <c r="AAM137" s="10"/>
      <c r="AAN137" s="10"/>
      <c r="AAO137" s="10"/>
      <c r="AAP137" s="10"/>
      <c r="AAQ137" s="10"/>
      <c r="AAR137" s="10"/>
      <c r="AAS137" s="10"/>
      <c r="AAT137" s="10"/>
      <c r="AAU137" s="10"/>
      <c r="AAV137" s="10"/>
      <c r="AAW137" s="10"/>
      <c r="AAX137" s="10"/>
      <c r="AAY137" s="10"/>
      <c r="AAZ137" s="10"/>
      <c r="ABA137" s="10"/>
      <c r="ABB137" s="10"/>
      <c r="ABC137" s="10"/>
      <c r="ABD137" s="10"/>
      <c r="ABE137" s="10"/>
      <c r="ABF137" s="10"/>
      <c r="ABG137" s="10"/>
      <c r="ABH137" s="10"/>
      <c r="ABI137" s="10"/>
      <c r="ABJ137" s="10"/>
      <c r="ABK137" s="10"/>
      <c r="ABL137" s="10"/>
      <c r="ABM137" s="10"/>
      <c r="ABN137" s="10"/>
      <c r="ABO137" s="10"/>
      <c r="ABP137" s="10"/>
      <c r="ABQ137" s="10"/>
      <c r="ABR137" s="10"/>
      <c r="ABS137" s="10"/>
      <c r="ABT137" s="10"/>
      <c r="ABU137" s="10"/>
      <c r="ABV137" s="10"/>
      <c r="ABW137" s="10"/>
      <c r="ABX137" s="10"/>
      <c r="ABY137" s="10"/>
      <c r="ABZ137" s="10"/>
      <c r="ACA137" s="10"/>
      <c r="ACB137" s="10"/>
      <c r="ACC137" s="10"/>
      <c r="ACD137" s="10"/>
      <c r="ACE137" s="10"/>
      <c r="ACF137" s="10"/>
      <c r="ACG137" s="10"/>
      <c r="ACH137" s="10"/>
      <c r="ACI137" s="10"/>
      <c r="ACJ137" s="10"/>
      <c r="ACK137" s="10"/>
      <c r="ACL137" s="10"/>
      <c r="ACM137" s="10"/>
      <c r="ACN137" s="10"/>
      <c r="ACO137" s="10"/>
      <c r="ACP137" s="10"/>
      <c r="ACQ137" s="10"/>
      <c r="ACR137" s="10"/>
      <c r="ACS137" s="10"/>
      <c r="ACT137" s="10"/>
      <c r="ACU137" s="10"/>
      <c r="ACV137" s="10"/>
      <c r="ACW137" s="10"/>
      <c r="ACX137" s="10"/>
      <c r="ACY137" s="10"/>
      <c r="ACZ137" s="10"/>
      <c r="ADA137" s="10"/>
      <c r="ADB137" s="10"/>
      <c r="ADC137" s="10"/>
      <c r="ADD137" s="10"/>
      <c r="ADE137" s="10"/>
      <c r="ADF137" s="10"/>
      <c r="ADG137" s="10"/>
      <c r="ADH137" s="10"/>
      <c r="ADI137" s="10"/>
      <c r="ADJ137" s="10"/>
      <c r="ADK137" s="10"/>
      <c r="ADL137" s="10"/>
      <c r="ADM137" s="10"/>
      <c r="ADN137" s="10"/>
      <c r="ADO137" s="10"/>
      <c r="ADP137" s="10"/>
      <c r="ADQ137" s="10"/>
      <c r="ADR137" s="10"/>
      <c r="ADS137" s="10"/>
      <c r="ADT137" s="10"/>
      <c r="ADU137" s="10"/>
      <c r="ADV137" s="10"/>
      <c r="ADW137" s="10"/>
      <c r="ADX137" s="10"/>
      <c r="ADY137" s="10"/>
      <c r="ADZ137" s="10"/>
      <c r="AEA137" s="10"/>
      <c r="AEB137" s="10"/>
      <c r="AEC137" s="10"/>
      <c r="AED137" s="10"/>
      <c r="AEE137" s="10"/>
      <c r="AEF137" s="10"/>
      <c r="AEG137" s="10"/>
      <c r="AEH137" s="10"/>
      <c r="AEI137" s="10"/>
      <c r="AEJ137" s="10"/>
      <c r="AEK137" s="10"/>
      <c r="AEL137" s="10"/>
      <c r="AEM137" s="10"/>
      <c r="AEN137" s="10"/>
      <c r="AEO137" s="10"/>
      <c r="AEP137" s="10"/>
      <c r="AEQ137" s="10"/>
      <c r="AER137" s="10"/>
      <c r="AES137" s="10"/>
      <c r="AET137" s="10"/>
      <c r="AEU137" s="10"/>
      <c r="AEV137" s="10"/>
      <c r="AEW137" s="10"/>
      <c r="AEX137" s="10"/>
      <c r="AEY137" s="10"/>
      <c r="AEZ137" s="10"/>
      <c r="AFA137" s="10"/>
      <c r="AFB137" s="10"/>
      <c r="AFC137" s="10"/>
      <c r="AFD137" s="10"/>
      <c r="AFE137" s="10"/>
      <c r="AFF137" s="10"/>
      <c r="AFG137" s="10"/>
      <c r="AFH137" s="10"/>
      <c r="AFI137" s="10"/>
      <c r="AFJ137" s="10"/>
      <c r="AFK137" s="10"/>
      <c r="AFL137" s="10"/>
      <c r="AFM137" s="10"/>
      <c r="AFN137" s="10"/>
      <c r="AFO137" s="10"/>
      <c r="AFP137" s="10"/>
      <c r="AFQ137" s="10"/>
      <c r="AFR137" s="10"/>
      <c r="AFS137" s="10"/>
      <c r="AFT137" s="10"/>
      <c r="AFU137" s="10"/>
      <c r="AFV137" s="10"/>
      <c r="AFW137" s="10"/>
      <c r="AFX137" s="10"/>
      <c r="AFY137" s="10"/>
      <c r="AFZ137" s="10"/>
      <c r="AGA137" s="10"/>
      <c r="AGB137" s="10"/>
      <c r="AGC137" s="10"/>
      <c r="AGD137" s="10"/>
      <c r="AGE137" s="10"/>
      <c r="AGF137" s="10"/>
      <c r="AGG137" s="10"/>
      <c r="AGH137" s="10"/>
      <c r="AGI137" s="10"/>
      <c r="AGJ137" s="10"/>
      <c r="AGK137" s="10"/>
      <c r="AGL137" s="10"/>
      <c r="AGM137" s="10"/>
      <c r="AGN137" s="10"/>
      <c r="AGO137" s="10"/>
      <c r="AGP137" s="10"/>
      <c r="AGQ137" s="10"/>
      <c r="AGR137" s="10"/>
      <c r="AGS137" s="10"/>
      <c r="AGT137" s="10"/>
      <c r="AGU137" s="10"/>
      <c r="AGV137" s="10"/>
      <c r="AGW137" s="10"/>
      <c r="AGX137" s="10"/>
      <c r="AGY137" s="10"/>
      <c r="AGZ137" s="10"/>
      <c r="AHA137" s="10"/>
      <c r="AHB137" s="10"/>
      <c r="AHC137" s="10"/>
      <c r="AHD137" s="10"/>
      <c r="AHE137" s="10"/>
      <c r="AHF137" s="10"/>
      <c r="AHG137" s="10"/>
      <c r="AHH137" s="10"/>
      <c r="AHI137" s="10"/>
      <c r="AHJ137" s="10"/>
      <c r="AHK137" s="10"/>
      <c r="AHL137" s="10"/>
      <c r="AHM137" s="10"/>
      <c r="AHN137" s="10"/>
      <c r="AHO137" s="10"/>
      <c r="AHP137" s="10"/>
      <c r="AHQ137" s="10"/>
      <c r="AHR137" s="10"/>
      <c r="AHS137" s="10"/>
      <c r="AHT137" s="10"/>
      <c r="AHU137" s="10"/>
      <c r="AHV137" s="10"/>
      <c r="AHW137" s="10"/>
      <c r="AHX137" s="10"/>
      <c r="AHY137" s="10"/>
      <c r="AHZ137" s="10"/>
      <c r="AIA137" s="10"/>
      <c r="AIB137" s="10"/>
      <c r="AIC137" s="10"/>
      <c r="AID137" s="10"/>
      <c r="AIE137" s="10"/>
      <c r="AIF137" s="10"/>
      <c r="AIG137" s="10"/>
      <c r="AIH137" s="10"/>
      <c r="AII137" s="10"/>
      <c r="AIJ137" s="10"/>
      <c r="AIK137" s="10"/>
      <c r="AIL137" s="10"/>
      <c r="AIM137" s="10"/>
      <c r="AIN137" s="10"/>
      <c r="AIO137" s="10"/>
      <c r="AIP137" s="10"/>
      <c r="AIQ137" s="10"/>
      <c r="AIR137" s="10"/>
      <c r="AIS137" s="10"/>
      <c r="AIT137" s="10"/>
      <c r="AIU137" s="10"/>
      <c r="AIV137" s="10"/>
      <c r="AIW137" s="10"/>
      <c r="AIX137" s="10"/>
      <c r="AIY137" s="10"/>
    </row>
    <row r="138" spans="1:935" ht="18" x14ac:dyDescent="0.25">
      <c r="A138" s="14" t="s">
        <v>31</v>
      </c>
      <c r="B138" s="14"/>
      <c r="C138" s="51">
        <f>I135</f>
        <v>0</v>
      </c>
      <c r="D138" s="51"/>
      <c r="E138" s="51"/>
      <c r="F138" s="15" t="s">
        <v>32</v>
      </c>
      <c r="G138" s="51">
        <f>K135</f>
        <v>0</v>
      </c>
      <c r="H138" s="51"/>
      <c r="I138" s="16"/>
      <c r="J138" s="17"/>
      <c r="K138" s="40"/>
    </row>
    <row r="139" spans="1:935" ht="10.5" customHeight="1" x14ac:dyDescent="0.25">
      <c r="A139" s="14"/>
      <c r="B139" s="14"/>
      <c r="C139" s="18"/>
      <c r="D139" s="18"/>
      <c r="E139" s="18"/>
      <c r="F139" s="15"/>
      <c r="G139" s="19"/>
      <c r="H139" s="19"/>
      <c r="I139" s="16"/>
      <c r="J139" s="17"/>
      <c r="K139" s="40"/>
    </row>
    <row r="140" spans="1:935" ht="18" x14ac:dyDescent="0.25">
      <c r="A140" s="14"/>
      <c r="B140" s="14" t="s">
        <v>10</v>
      </c>
      <c r="C140" s="49"/>
      <c r="D140" s="49"/>
      <c r="E140" s="49"/>
      <c r="F140" s="49"/>
      <c r="G140" s="49"/>
      <c r="H140" s="49"/>
      <c r="I140" s="49"/>
      <c r="J140" s="49"/>
      <c r="K140" s="40"/>
    </row>
    <row r="141" spans="1:935" ht="18" x14ac:dyDescent="0.25">
      <c r="A141" s="14"/>
      <c r="B141" s="14"/>
      <c r="C141" s="49"/>
      <c r="D141" s="49"/>
      <c r="E141" s="49"/>
      <c r="F141" s="49"/>
      <c r="G141" s="49"/>
      <c r="H141" s="49"/>
      <c r="I141" s="49"/>
      <c r="J141" s="49"/>
      <c r="K141" s="40"/>
    </row>
    <row r="142" spans="1:935" ht="18" x14ac:dyDescent="0.25">
      <c r="A142" s="14" t="s">
        <v>11</v>
      </c>
      <c r="B142" s="14"/>
      <c r="C142" s="13"/>
      <c r="D142" s="13"/>
      <c r="E142" s="13"/>
      <c r="F142" s="13"/>
      <c r="G142" s="13"/>
      <c r="H142" s="13"/>
      <c r="I142" s="13"/>
      <c r="J142" s="13"/>
      <c r="K142" s="40"/>
    </row>
    <row r="143" spans="1:935" ht="18" x14ac:dyDescent="0.25">
      <c r="A143" s="14" t="s">
        <v>12</v>
      </c>
      <c r="B143" s="14"/>
      <c r="C143" s="13"/>
      <c r="D143" s="13"/>
      <c r="E143" s="13"/>
      <c r="F143" s="13"/>
      <c r="G143" s="13"/>
      <c r="H143" s="13"/>
      <c r="I143" s="13"/>
      <c r="J143" s="13"/>
      <c r="K143" s="40"/>
    </row>
    <row r="144" spans="1:935" ht="18" x14ac:dyDescent="0.25">
      <c r="A144" s="14" t="s">
        <v>13</v>
      </c>
      <c r="B144" s="14"/>
      <c r="C144" s="13"/>
      <c r="D144" s="13"/>
      <c r="E144" s="13"/>
      <c r="F144" s="13"/>
      <c r="G144" s="13"/>
      <c r="H144" s="13"/>
      <c r="I144" s="13"/>
      <c r="J144" s="13"/>
      <c r="K144" s="40"/>
    </row>
    <row r="145" spans="1:935" ht="18" x14ac:dyDescent="0.25">
      <c r="A145" s="14"/>
      <c r="B145" s="14" t="s">
        <v>14</v>
      </c>
      <c r="C145" s="13"/>
      <c r="D145" s="13"/>
      <c r="E145" s="13"/>
      <c r="F145" s="13"/>
      <c r="G145" s="13"/>
      <c r="H145" s="13"/>
      <c r="I145" s="13"/>
      <c r="J145" s="13"/>
      <c r="K145" s="40"/>
    </row>
    <row r="146" spans="1:935" ht="18" x14ac:dyDescent="0.25">
      <c r="A146" s="14"/>
      <c r="B146" s="14" t="s">
        <v>15</v>
      </c>
      <c r="C146" s="13"/>
      <c r="D146" s="13"/>
      <c r="E146" s="13"/>
      <c r="F146" s="13"/>
      <c r="G146" s="13"/>
      <c r="H146" s="13"/>
      <c r="I146" s="13"/>
      <c r="J146" s="13"/>
      <c r="K146" s="40"/>
    </row>
    <row r="147" spans="1:935" ht="18" x14ac:dyDescent="0.25">
      <c r="A147" s="14"/>
      <c r="B147" s="14" t="s">
        <v>16</v>
      </c>
      <c r="C147" s="13"/>
      <c r="D147" s="13"/>
      <c r="E147" s="13"/>
      <c r="F147" s="13"/>
      <c r="G147" s="13"/>
      <c r="H147" s="13"/>
      <c r="I147" s="13"/>
      <c r="J147" s="13"/>
      <c r="K147" s="40"/>
    </row>
    <row r="148" spans="1:935" ht="18" x14ac:dyDescent="0.25">
      <c r="A148" s="14"/>
      <c r="B148" s="14" t="s">
        <v>17</v>
      </c>
      <c r="C148" s="13"/>
      <c r="D148" s="13"/>
      <c r="E148" s="13"/>
      <c r="F148" s="13"/>
      <c r="G148" s="13"/>
      <c r="H148" s="13"/>
      <c r="I148" s="13"/>
      <c r="J148" s="13"/>
      <c r="K148" s="40"/>
    </row>
    <row r="149" spans="1:935" ht="18" x14ac:dyDescent="0.25">
      <c r="A149" s="14"/>
      <c r="B149" s="14" t="s">
        <v>18</v>
      </c>
      <c r="C149" s="13"/>
      <c r="D149" s="13"/>
      <c r="E149" s="13"/>
      <c r="F149" s="13"/>
      <c r="G149" s="13"/>
      <c r="H149" s="13"/>
      <c r="I149" s="13"/>
      <c r="J149" s="13"/>
      <c r="K149" s="40"/>
    </row>
    <row r="150" spans="1:935" ht="18" x14ac:dyDescent="0.25">
      <c r="A150" s="14"/>
      <c r="B150" s="14" t="s">
        <v>19</v>
      </c>
      <c r="C150" s="13"/>
      <c r="D150" s="13"/>
      <c r="E150" s="13"/>
      <c r="F150" s="13"/>
      <c r="G150" s="13"/>
      <c r="H150" s="13"/>
      <c r="I150" s="13"/>
      <c r="J150" s="13"/>
      <c r="K150" s="40"/>
    </row>
    <row r="151" spans="1:935" ht="18" x14ac:dyDescent="0.25">
      <c r="A151" s="14"/>
      <c r="B151" s="14" t="s">
        <v>20</v>
      </c>
      <c r="C151" s="13"/>
      <c r="D151" s="13"/>
      <c r="E151" s="13"/>
      <c r="F151" s="13"/>
      <c r="G151" s="13"/>
      <c r="H151" s="13"/>
      <c r="I151" s="13"/>
      <c r="J151" s="13"/>
      <c r="K151" s="40"/>
    </row>
    <row r="152" spans="1:935" ht="18" x14ac:dyDescent="0.25">
      <c r="A152" s="14"/>
      <c r="B152" s="14"/>
      <c r="C152" s="13"/>
      <c r="D152" s="13"/>
      <c r="E152" s="13"/>
      <c r="F152" s="13"/>
      <c r="G152" s="13"/>
      <c r="H152" s="13"/>
      <c r="I152" s="13"/>
      <c r="J152" s="13"/>
      <c r="K152" s="40"/>
    </row>
    <row r="153" spans="1:935" ht="18" x14ac:dyDescent="0.25">
      <c r="A153" s="14"/>
      <c r="B153" s="14"/>
      <c r="C153" s="13"/>
      <c r="D153" s="13"/>
      <c r="E153" s="13"/>
      <c r="F153" s="13"/>
      <c r="G153" s="13"/>
      <c r="H153" s="13"/>
      <c r="I153" s="13"/>
      <c r="J153" s="13"/>
      <c r="K153" s="40"/>
    </row>
    <row r="154" spans="1:935" ht="18" x14ac:dyDescent="0.25">
      <c r="A154" s="14"/>
      <c r="B154" s="14"/>
      <c r="C154" s="13"/>
      <c r="D154" s="13"/>
      <c r="E154" s="44"/>
      <c r="F154" s="44"/>
      <c r="G154" s="44"/>
      <c r="H154" s="44"/>
      <c r="I154" s="44"/>
      <c r="J154" s="13"/>
      <c r="K154" s="40"/>
    </row>
    <row r="155" spans="1:935" x14ac:dyDescent="0.2">
      <c r="A155" s="13"/>
      <c r="B155" s="13"/>
      <c r="C155" s="13"/>
      <c r="D155" s="13"/>
      <c r="E155" s="44"/>
      <c r="F155" s="44"/>
      <c r="G155" s="44"/>
      <c r="H155" s="44"/>
      <c r="I155" s="44"/>
      <c r="J155" s="13"/>
      <c r="K155" s="40"/>
    </row>
    <row r="156" spans="1:935" x14ac:dyDescent="0.2">
      <c r="A156" s="13"/>
      <c r="B156" s="13"/>
      <c r="C156" s="13"/>
      <c r="D156" s="13"/>
      <c r="E156" s="44"/>
      <c r="F156" s="44"/>
      <c r="G156" s="44"/>
      <c r="H156" s="44"/>
      <c r="I156" s="44"/>
      <c r="J156" s="13"/>
      <c r="K156" s="40"/>
    </row>
    <row r="157" spans="1:935" x14ac:dyDescent="0.2">
      <c r="A157" s="13"/>
      <c r="B157" s="13"/>
      <c r="C157" s="13"/>
      <c r="D157" s="13"/>
      <c r="E157" s="44"/>
      <c r="F157" s="44"/>
      <c r="G157" s="44"/>
      <c r="H157" s="44"/>
      <c r="I157" s="44"/>
      <c r="J157" s="13"/>
      <c r="K157" s="40"/>
    </row>
    <row r="158" spans="1:935" s="20" customFormat="1" x14ac:dyDescent="0.2">
      <c r="A158" s="13"/>
      <c r="B158" s="13"/>
      <c r="C158" s="13"/>
      <c r="D158" s="13"/>
      <c r="E158" s="44"/>
      <c r="F158" s="44"/>
      <c r="G158" s="44"/>
      <c r="H158" s="44"/>
      <c r="I158" s="44"/>
      <c r="J158" s="13"/>
      <c r="K158" s="40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  <c r="JF158" s="4"/>
      <c r="JG158" s="4"/>
      <c r="JH158" s="4"/>
      <c r="JI158" s="4"/>
      <c r="JJ158" s="4"/>
      <c r="JK158" s="4"/>
      <c r="JL158" s="4"/>
      <c r="JM158" s="4"/>
      <c r="JN158" s="4"/>
      <c r="JO158" s="4"/>
      <c r="JP158" s="4"/>
      <c r="JQ158" s="4"/>
      <c r="JR158" s="4"/>
      <c r="JS158" s="4"/>
      <c r="JT158" s="4"/>
      <c r="JU158" s="4"/>
      <c r="JV158" s="4"/>
      <c r="JW158" s="4"/>
      <c r="JX158" s="4"/>
      <c r="JY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  <c r="ADR158" s="4"/>
      <c r="ADS158" s="4"/>
      <c r="ADT158" s="4"/>
      <c r="ADU158" s="4"/>
      <c r="ADV158" s="4"/>
      <c r="ADW158" s="4"/>
      <c r="ADX158" s="4"/>
      <c r="ADY158" s="4"/>
      <c r="ADZ158" s="4"/>
      <c r="AEA158" s="4"/>
      <c r="AEB158" s="4"/>
      <c r="AEC158" s="4"/>
      <c r="AED158" s="4"/>
      <c r="AEE158" s="4"/>
      <c r="AEF158" s="4"/>
      <c r="AEG158" s="4"/>
      <c r="AEH158" s="4"/>
      <c r="AEI158" s="4"/>
      <c r="AEJ158" s="4"/>
      <c r="AEK158" s="4"/>
      <c r="AEL158" s="4"/>
      <c r="AEM158" s="4"/>
      <c r="AEN158" s="4"/>
      <c r="AEO158" s="4"/>
      <c r="AEP158" s="4"/>
      <c r="AEQ158" s="4"/>
      <c r="AER158" s="4"/>
      <c r="AES158" s="4"/>
      <c r="AET158" s="4"/>
      <c r="AEU158" s="4"/>
      <c r="AEV158" s="4"/>
      <c r="AEW158" s="4"/>
      <c r="AEX158" s="4"/>
      <c r="AEY158" s="4"/>
      <c r="AEZ158" s="4"/>
      <c r="AFA158" s="4"/>
      <c r="AFB158" s="4"/>
      <c r="AFC158" s="4"/>
      <c r="AFD158" s="4"/>
      <c r="AFE158" s="4"/>
      <c r="AFF158" s="4"/>
      <c r="AFG158" s="4"/>
      <c r="AFH158" s="4"/>
      <c r="AFI158" s="4"/>
      <c r="AFJ158" s="4"/>
      <c r="AFK158" s="4"/>
      <c r="AFL158" s="4"/>
      <c r="AFM158" s="4"/>
      <c r="AFN158" s="4"/>
      <c r="AFO158" s="4"/>
      <c r="AFP158" s="4"/>
      <c r="AFQ158" s="4"/>
      <c r="AFR158" s="4"/>
      <c r="AFS158" s="4"/>
      <c r="AFT158" s="4"/>
      <c r="AFU158" s="4"/>
      <c r="AFV158" s="4"/>
      <c r="AFW158" s="4"/>
      <c r="AFX158" s="4"/>
      <c r="AFY158" s="4"/>
      <c r="AFZ158" s="4"/>
      <c r="AGA158" s="4"/>
      <c r="AGB158" s="4"/>
      <c r="AGC158" s="4"/>
      <c r="AGD158" s="4"/>
      <c r="AGE158" s="4"/>
      <c r="AGF158" s="4"/>
      <c r="AGG158" s="4"/>
      <c r="AGH158" s="4"/>
      <c r="AGI158" s="4"/>
      <c r="AGJ158" s="4"/>
      <c r="AGK158" s="4"/>
      <c r="AGL158" s="4"/>
      <c r="AGM158" s="4"/>
      <c r="AGN158" s="4"/>
      <c r="AGO158" s="4"/>
      <c r="AGP158" s="4"/>
      <c r="AGQ158" s="4"/>
      <c r="AGR158" s="4"/>
      <c r="AGS158" s="4"/>
      <c r="AGT158" s="4"/>
      <c r="AGU158" s="4"/>
      <c r="AGV158" s="4"/>
      <c r="AGW158" s="4"/>
      <c r="AGX158" s="4"/>
      <c r="AGY158" s="4"/>
      <c r="AGZ158" s="4"/>
      <c r="AHA158" s="4"/>
      <c r="AHB158" s="4"/>
      <c r="AHC158" s="4"/>
      <c r="AHD158" s="4"/>
      <c r="AHE158" s="4"/>
      <c r="AHF158" s="4"/>
      <c r="AHG158" s="4"/>
      <c r="AHH158" s="4"/>
      <c r="AHI158" s="4"/>
      <c r="AHJ158" s="4"/>
      <c r="AHK158" s="4"/>
      <c r="AHL158" s="4"/>
      <c r="AHM158" s="4"/>
      <c r="AHN158" s="4"/>
      <c r="AHO158" s="4"/>
      <c r="AHP158" s="4"/>
      <c r="AHQ158" s="4"/>
      <c r="AHR158" s="4"/>
      <c r="AHS158" s="4"/>
      <c r="AHT158" s="4"/>
      <c r="AHU158" s="4"/>
      <c r="AHV158" s="4"/>
      <c r="AHW158" s="4"/>
      <c r="AHX158" s="4"/>
      <c r="AHY158" s="4"/>
      <c r="AHZ158" s="4"/>
      <c r="AIA158" s="4"/>
      <c r="AIB158" s="4"/>
      <c r="AIC158" s="4"/>
      <c r="AID158" s="4"/>
      <c r="AIE158" s="4"/>
      <c r="AIF158" s="4"/>
      <c r="AIG158" s="4"/>
      <c r="AIH158" s="4"/>
      <c r="AII158" s="4"/>
      <c r="AIJ158" s="4"/>
      <c r="AIK158" s="4"/>
      <c r="AIL158" s="4"/>
      <c r="AIM158" s="4"/>
      <c r="AIN158" s="4"/>
      <c r="AIO158" s="4"/>
      <c r="AIP158" s="4"/>
      <c r="AIQ158" s="4"/>
      <c r="AIR158" s="4"/>
      <c r="AIS158" s="4"/>
      <c r="AIT158" s="4"/>
      <c r="AIU158" s="4"/>
      <c r="AIV158" s="4"/>
      <c r="AIW158" s="4"/>
      <c r="AIX158" s="4"/>
      <c r="AIY158" s="4"/>
    </row>
    <row r="159" spans="1:935" s="25" customFormat="1" ht="24" customHeight="1" x14ac:dyDescent="0.25">
      <c r="A159" s="21"/>
      <c r="B159" s="2"/>
      <c r="C159" s="22"/>
      <c r="D159" s="22"/>
      <c r="E159" s="44"/>
      <c r="F159" s="44"/>
      <c r="G159" s="44"/>
      <c r="H159" s="44"/>
      <c r="I159" s="44"/>
      <c r="J159" s="23"/>
      <c r="K159" s="41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  <c r="JM159" s="24"/>
      <c r="JN159" s="24"/>
      <c r="JO159" s="24"/>
      <c r="JP159" s="24"/>
      <c r="JQ159" s="24"/>
      <c r="JR159" s="24"/>
      <c r="JS159" s="24"/>
      <c r="JT159" s="24"/>
      <c r="JU159" s="24"/>
      <c r="JV159" s="24"/>
      <c r="JW159" s="24"/>
      <c r="JX159" s="24"/>
      <c r="JY159" s="24"/>
      <c r="JZ159" s="24"/>
      <c r="KA159" s="24"/>
      <c r="KB159" s="24"/>
      <c r="KC159" s="24"/>
      <c r="KD159" s="24"/>
      <c r="KE159" s="24"/>
      <c r="KF159" s="24"/>
      <c r="KG159" s="24"/>
      <c r="KH159" s="24"/>
      <c r="KI159" s="24"/>
      <c r="KJ159" s="24"/>
      <c r="KK159" s="24"/>
      <c r="KL159" s="24"/>
      <c r="KM159" s="24"/>
      <c r="KN159" s="24"/>
      <c r="KO159" s="24"/>
      <c r="KP159" s="24"/>
      <c r="KQ159" s="24"/>
      <c r="KR159" s="24"/>
      <c r="KS159" s="24"/>
      <c r="KT159" s="24"/>
      <c r="KU159" s="24"/>
      <c r="KV159" s="24"/>
      <c r="KW159" s="24"/>
      <c r="KX159" s="24"/>
      <c r="KY159" s="24"/>
      <c r="KZ159" s="24"/>
      <c r="LA159" s="24"/>
      <c r="LB159" s="24"/>
      <c r="LC159" s="24"/>
      <c r="LD159" s="24"/>
      <c r="LE159" s="24"/>
      <c r="LF159" s="24"/>
      <c r="LG159" s="24"/>
      <c r="LH159" s="24"/>
      <c r="LI159" s="24"/>
      <c r="LJ159" s="24"/>
      <c r="LK159" s="24"/>
      <c r="LL159" s="24"/>
      <c r="LM159" s="24"/>
      <c r="LN159" s="24"/>
      <c r="LO159" s="24"/>
      <c r="LP159" s="24"/>
      <c r="LQ159" s="24"/>
      <c r="LR159" s="24"/>
      <c r="LS159" s="24"/>
      <c r="LT159" s="24"/>
      <c r="LU159" s="24"/>
      <c r="LV159" s="24"/>
      <c r="LW159" s="24"/>
      <c r="LX159" s="24"/>
      <c r="LY159" s="24"/>
      <c r="LZ159" s="24"/>
      <c r="MA159" s="24"/>
      <c r="MB159" s="24"/>
      <c r="MC159" s="24"/>
      <c r="MD159" s="24"/>
      <c r="ME159" s="24"/>
      <c r="MF159" s="24"/>
      <c r="MG159" s="24"/>
      <c r="MH159" s="24"/>
      <c r="MI159" s="24"/>
      <c r="MJ159" s="24"/>
      <c r="MK159" s="24"/>
      <c r="ML159" s="24"/>
      <c r="MM159" s="24"/>
      <c r="MN159" s="24"/>
      <c r="MO159" s="24"/>
      <c r="MP159" s="24"/>
      <c r="MQ159" s="24"/>
      <c r="MR159" s="24"/>
      <c r="MS159" s="24"/>
      <c r="MT159" s="24"/>
      <c r="MU159" s="24"/>
      <c r="MV159" s="24"/>
      <c r="MW159" s="24"/>
      <c r="MX159" s="24"/>
      <c r="MY159" s="24"/>
      <c r="MZ159" s="24"/>
      <c r="NA159" s="24"/>
      <c r="NB159" s="24"/>
      <c r="NC159" s="24"/>
      <c r="ND159" s="24"/>
      <c r="NE159" s="24"/>
      <c r="NF159" s="24"/>
      <c r="NG159" s="24"/>
      <c r="NH159" s="24"/>
      <c r="NI159" s="24"/>
      <c r="NJ159" s="24"/>
      <c r="NK159" s="24"/>
      <c r="NL159" s="24"/>
      <c r="NM159" s="24"/>
      <c r="NN159" s="24"/>
      <c r="NO159" s="24"/>
      <c r="NP159" s="24"/>
      <c r="NQ159" s="24"/>
      <c r="NR159" s="24"/>
      <c r="NS159" s="24"/>
      <c r="NT159" s="24"/>
      <c r="NU159" s="24"/>
      <c r="NV159" s="24"/>
      <c r="NW159" s="24"/>
      <c r="NX159" s="24"/>
      <c r="NY159" s="24"/>
      <c r="NZ159" s="24"/>
      <c r="OA159" s="24"/>
      <c r="OB159" s="24"/>
      <c r="OC159" s="24"/>
      <c r="OD159" s="24"/>
      <c r="OE159" s="24"/>
      <c r="OF159" s="24"/>
      <c r="OG159" s="24"/>
      <c r="OH159" s="24"/>
      <c r="OI159" s="24"/>
      <c r="OJ159" s="24"/>
      <c r="OK159" s="24"/>
      <c r="OL159" s="24"/>
      <c r="OM159" s="24"/>
      <c r="ON159" s="24"/>
      <c r="OO159" s="24"/>
      <c r="OP159" s="24"/>
      <c r="OQ159" s="24"/>
      <c r="OR159" s="24"/>
      <c r="OS159" s="24"/>
      <c r="OT159" s="24"/>
      <c r="OU159" s="24"/>
      <c r="OV159" s="24"/>
      <c r="OW159" s="24"/>
      <c r="OX159" s="24"/>
      <c r="OY159" s="24"/>
      <c r="OZ159" s="24"/>
      <c r="PA159" s="24"/>
      <c r="PB159" s="24"/>
      <c r="PC159" s="24"/>
      <c r="PD159" s="24"/>
      <c r="PE159" s="24"/>
      <c r="PF159" s="24"/>
      <c r="PG159" s="24"/>
      <c r="PH159" s="24"/>
      <c r="PI159" s="24"/>
      <c r="PJ159" s="24"/>
      <c r="PK159" s="24"/>
      <c r="PL159" s="24"/>
      <c r="PM159" s="24"/>
      <c r="PN159" s="24"/>
      <c r="PO159" s="24"/>
      <c r="PP159" s="24"/>
      <c r="PQ159" s="24"/>
      <c r="PR159" s="24"/>
      <c r="PS159" s="24"/>
      <c r="PT159" s="24"/>
      <c r="PU159" s="24"/>
      <c r="PV159" s="24"/>
      <c r="PW159" s="24"/>
      <c r="PX159" s="24"/>
      <c r="PY159" s="24"/>
      <c r="PZ159" s="24"/>
      <c r="QA159" s="24"/>
      <c r="QB159" s="24"/>
      <c r="QC159" s="24"/>
      <c r="QD159" s="24"/>
      <c r="QE159" s="24"/>
      <c r="QF159" s="24"/>
      <c r="QG159" s="24"/>
      <c r="QH159" s="24"/>
      <c r="QI159" s="24"/>
      <c r="QJ159" s="24"/>
      <c r="QK159" s="24"/>
      <c r="QL159" s="24"/>
      <c r="QM159" s="24"/>
      <c r="QN159" s="24"/>
      <c r="QO159" s="24"/>
      <c r="QP159" s="24"/>
      <c r="QQ159" s="24"/>
      <c r="QR159" s="24"/>
      <c r="QS159" s="24"/>
      <c r="QT159" s="24"/>
      <c r="QU159" s="24"/>
      <c r="QV159" s="24"/>
      <c r="QW159" s="24"/>
      <c r="QX159" s="24"/>
      <c r="QY159" s="24"/>
      <c r="QZ159" s="24"/>
      <c r="RA159" s="24"/>
      <c r="RB159" s="24"/>
      <c r="RC159" s="24"/>
      <c r="RD159" s="24"/>
      <c r="RE159" s="24"/>
      <c r="RF159" s="24"/>
      <c r="RG159" s="24"/>
      <c r="RH159" s="24"/>
      <c r="RI159" s="24"/>
      <c r="RJ159" s="24"/>
      <c r="RK159" s="24"/>
      <c r="RL159" s="24"/>
      <c r="RM159" s="24"/>
      <c r="RN159" s="24"/>
      <c r="RO159" s="24"/>
      <c r="RP159" s="24"/>
      <c r="RQ159" s="24"/>
      <c r="RR159" s="24"/>
      <c r="RS159" s="24"/>
      <c r="RT159" s="24"/>
      <c r="RU159" s="24"/>
      <c r="RV159" s="24"/>
      <c r="RW159" s="24"/>
      <c r="RX159" s="24"/>
      <c r="RY159" s="24"/>
      <c r="RZ159" s="24"/>
      <c r="SA159" s="24"/>
      <c r="SB159" s="24"/>
      <c r="SC159" s="24"/>
      <c r="SD159" s="24"/>
      <c r="SE159" s="24"/>
      <c r="SF159" s="24"/>
      <c r="SG159" s="24"/>
      <c r="SH159" s="24"/>
      <c r="SI159" s="24"/>
      <c r="SJ159" s="24"/>
      <c r="SK159" s="24"/>
      <c r="SL159" s="24"/>
      <c r="SM159" s="24"/>
      <c r="SN159" s="24"/>
      <c r="SO159" s="24"/>
      <c r="SP159" s="24"/>
      <c r="SQ159" s="24"/>
      <c r="SR159" s="24"/>
      <c r="SS159" s="24"/>
      <c r="ST159" s="24"/>
      <c r="SU159" s="24"/>
      <c r="SV159" s="24"/>
      <c r="SW159" s="24"/>
      <c r="SX159" s="24"/>
      <c r="SY159" s="24"/>
      <c r="SZ159" s="24"/>
      <c r="TA159" s="24"/>
      <c r="TB159" s="24"/>
      <c r="TC159" s="24"/>
      <c r="TD159" s="24"/>
      <c r="TE159" s="24"/>
      <c r="TF159" s="24"/>
      <c r="TG159" s="24"/>
      <c r="TH159" s="24"/>
      <c r="TI159" s="24"/>
      <c r="TJ159" s="24"/>
      <c r="TK159" s="24"/>
      <c r="TL159" s="24"/>
      <c r="TM159" s="24"/>
      <c r="TN159" s="24"/>
      <c r="TO159" s="24"/>
      <c r="TP159" s="24"/>
      <c r="TQ159" s="24"/>
      <c r="TR159" s="24"/>
      <c r="TS159" s="24"/>
      <c r="TT159" s="24"/>
      <c r="TU159" s="24"/>
      <c r="TV159" s="24"/>
      <c r="TW159" s="24"/>
      <c r="TX159" s="24"/>
      <c r="TY159" s="24"/>
      <c r="TZ159" s="24"/>
      <c r="UA159" s="24"/>
      <c r="UB159" s="24"/>
      <c r="UC159" s="24"/>
      <c r="UD159" s="24"/>
      <c r="UE159" s="24"/>
      <c r="UF159" s="24"/>
      <c r="UG159" s="24"/>
      <c r="UH159" s="24"/>
      <c r="UI159" s="24"/>
      <c r="UJ159" s="24"/>
      <c r="UK159" s="24"/>
      <c r="UL159" s="24"/>
      <c r="UM159" s="24"/>
      <c r="UN159" s="24"/>
      <c r="UO159" s="24"/>
      <c r="UP159" s="24"/>
      <c r="UQ159" s="24"/>
      <c r="UR159" s="24"/>
      <c r="US159" s="24"/>
      <c r="UT159" s="24"/>
      <c r="UU159" s="24"/>
      <c r="UV159" s="24"/>
      <c r="UW159" s="24"/>
      <c r="UX159" s="24"/>
      <c r="UY159" s="24"/>
      <c r="UZ159" s="24"/>
      <c r="VA159" s="24"/>
      <c r="VB159" s="24"/>
      <c r="VC159" s="24"/>
      <c r="VD159" s="24"/>
      <c r="VE159" s="24"/>
      <c r="VF159" s="24"/>
      <c r="VG159" s="24"/>
      <c r="VH159" s="24"/>
      <c r="VI159" s="24"/>
      <c r="VJ159" s="24"/>
      <c r="VK159" s="24"/>
      <c r="VL159" s="24"/>
      <c r="VM159" s="24"/>
      <c r="VN159" s="24"/>
      <c r="VO159" s="24"/>
      <c r="VP159" s="24"/>
      <c r="VQ159" s="24"/>
      <c r="VR159" s="24"/>
      <c r="VS159" s="24"/>
      <c r="VT159" s="24"/>
      <c r="VU159" s="24"/>
      <c r="VV159" s="24"/>
      <c r="VW159" s="24"/>
      <c r="VX159" s="24"/>
      <c r="VY159" s="24"/>
      <c r="VZ159" s="24"/>
      <c r="WA159" s="24"/>
      <c r="WB159" s="24"/>
      <c r="WC159" s="24"/>
      <c r="WD159" s="24"/>
      <c r="WE159" s="24"/>
      <c r="WF159" s="24"/>
      <c r="WG159" s="24"/>
      <c r="WH159" s="24"/>
      <c r="WI159" s="24"/>
      <c r="WJ159" s="24"/>
      <c r="WK159" s="24"/>
      <c r="WL159" s="24"/>
      <c r="WM159" s="24"/>
      <c r="WN159" s="24"/>
      <c r="WO159" s="24"/>
      <c r="WP159" s="24"/>
      <c r="WQ159" s="24"/>
      <c r="WR159" s="24"/>
      <c r="WS159" s="24"/>
      <c r="WT159" s="24"/>
      <c r="WU159" s="24"/>
      <c r="WV159" s="24"/>
      <c r="WW159" s="24"/>
      <c r="WX159" s="24"/>
      <c r="WY159" s="24"/>
      <c r="WZ159" s="24"/>
      <c r="XA159" s="24"/>
      <c r="XB159" s="24"/>
      <c r="XC159" s="24"/>
      <c r="XD159" s="24"/>
      <c r="XE159" s="24"/>
      <c r="XF159" s="24"/>
      <c r="XG159" s="24"/>
      <c r="XH159" s="24"/>
      <c r="XI159" s="24"/>
      <c r="XJ159" s="24"/>
      <c r="XK159" s="24"/>
      <c r="XL159" s="24"/>
      <c r="XM159" s="24"/>
      <c r="XN159" s="24"/>
      <c r="XO159" s="24"/>
      <c r="XP159" s="24"/>
      <c r="XQ159" s="24"/>
      <c r="XR159" s="24"/>
      <c r="XS159" s="24"/>
      <c r="XT159" s="24"/>
      <c r="XU159" s="24"/>
      <c r="XV159" s="24"/>
      <c r="XW159" s="24"/>
      <c r="XX159" s="24"/>
      <c r="XY159" s="24"/>
      <c r="XZ159" s="24"/>
      <c r="YA159" s="24"/>
      <c r="YB159" s="24"/>
      <c r="YC159" s="24"/>
      <c r="YD159" s="24"/>
      <c r="YE159" s="24"/>
      <c r="YF159" s="24"/>
      <c r="YG159" s="24"/>
      <c r="YH159" s="24"/>
      <c r="YI159" s="24"/>
      <c r="YJ159" s="24"/>
      <c r="YK159" s="24"/>
      <c r="YL159" s="24"/>
      <c r="YM159" s="24"/>
      <c r="YN159" s="24"/>
      <c r="YO159" s="24"/>
      <c r="YP159" s="24"/>
      <c r="YQ159" s="24"/>
      <c r="YR159" s="24"/>
      <c r="YS159" s="24"/>
      <c r="YT159" s="24"/>
      <c r="YU159" s="24"/>
      <c r="YV159" s="24"/>
      <c r="YW159" s="24"/>
      <c r="YX159" s="24"/>
      <c r="YY159" s="24"/>
      <c r="YZ159" s="24"/>
      <c r="ZA159" s="24"/>
      <c r="ZB159" s="24"/>
      <c r="ZC159" s="24"/>
      <c r="ZD159" s="24"/>
      <c r="ZE159" s="24"/>
      <c r="ZF159" s="24"/>
      <c r="ZG159" s="24"/>
      <c r="ZH159" s="24"/>
      <c r="ZI159" s="24"/>
      <c r="ZJ159" s="24"/>
      <c r="ZK159" s="24"/>
      <c r="ZL159" s="24"/>
      <c r="ZM159" s="24"/>
      <c r="ZN159" s="24"/>
      <c r="ZO159" s="24"/>
      <c r="ZP159" s="24"/>
      <c r="ZQ159" s="24"/>
      <c r="ZR159" s="24"/>
      <c r="ZS159" s="24"/>
      <c r="ZT159" s="24"/>
      <c r="ZU159" s="24"/>
      <c r="ZV159" s="24"/>
      <c r="ZW159" s="24"/>
      <c r="ZX159" s="24"/>
      <c r="ZY159" s="24"/>
      <c r="ZZ159" s="24"/>
      <c r="AAA159" s="24"/>
      <c r="AAB159" s="24"/>
      <c r="AAC159" s="24"/>
      <c r="AAD159" s="24"/>
      <c r="AAE159" s="24"/>
      <c r="AAF159" s="24"/>
      <c r="AAG159" s="24"/>
      <c r="AAH159" s="24"/>
      <c r="AAI159" s="24"/>
      <c r="AAJ159" s="24"/>
      <c r="AAK159" s="24"/>
      <c r="AAL159" s="24"/>
      <c r="AAM159" s="24"/>
      <c r="AAN159" s="24"/>
      <c r="AAO159" s="24"/>
      <c r="AAP159" s="24"/>
      <c r="AAQ159" s="24"/>
      <c r="AAR159" s="24"/>
      <c r="AAS159" s="24"/>
      <c r="AAT159" s="24"/>
      <c r="AAU159" s="24"/>
      <c r="AAV159" s="24"/>
      <c r="AAW159" s="24"/>
      <c r="AAX159" s="24"/>
      <c r="AAY159" s="24"/>
      <c r="AAZ159" s="24"/>
      <c r="ABA159" s="24"/>
      <c r="ABB159" s="24"/>
      <c r="ABC159" s="24"/>
      <c r="ABD159" s="24"/>
      <c r="ABE159" s="24"/>
      <c r="ABF159" s="24"/>
      <c r="ABG159" s="24"/>
      <c r="ABH159" s="24"/>
      <c r="ABI159" s="24"/>
      <c r="ABJ159" s="24"/>
      <c r="ABK159" s="24"/>
      <c r="ABL159" s="24"/>
      <c r="ABM159" s="24"/>
      <c r="ABN159" s="24"/>
      <c r="ABO159" s="24"/>
      <c r="ABP159" s="24"/>
      <c r="ABQ159" s="24"/>
      <c r="ABR159" s="24"/>
      <c r="ABS159" s="24"/>
      <c r="ABT159" s="24"/>
      <c r="ABU159" s="24"/>
      <c r="ABV159" s="24"/>
      <c r="ABW159" s="24"/>
      <c r="ABX159" s="24"/>
      <c r="ABY159" s="24"/>
      <c r="ABZ159" s="24"/>
      <c r="ACA159" s="24"/>
      <c r="ACB159" s="24"/>
      <c r="ACC159" s="24"/>
      <c r="ACD159" s="24"/>
      <c r="ACE159" s="24"/>
      <c r="ACF159" s="24"/>
      <c r="ACG159" s="24"/>
      <c r="ACH159" s="24"/>
      <c r="ACI159" s="24"/>
      <c r="ACJ159" s="24"/>
      <c r="ACK159" s="24"/>
      <c r="ACL159" s="24"/>
      <c r="ACM159" s="24"/>
      <c r="ACN159" s="24"/>
      <c r="ACO159" s="24"/>
      <c r="ACP159" s="24"/>
      <c r="ACQ159" s="24"/>
      <c r="ACR159" s="24"/>
      <c r="ACS159" s="24"/>
      <c r="ACT159" s="24"/>
      <c r="ACU159" s="24"/>
      <c r="ACV159" s="24"/>
      <c r="ACW159" s="24"/>
      <c r="ACX159" s="24"/>
      <c r="ACY159" s="24"/>
      <c r="ACZ159" s="24"/>
      <c r="ADA159" s="24"/>
      <c r="ADB159" s="24"/>
      <c r="ADC159" s="24"/>
      <c r="ADD159" s="24"/>
      <c r="ADE159" s="24"/>
      <c r="ADF159" s="24"/>
      <c r="ADG159" s="24"/>
      <c r="ADH159" s="24"/>
      <c r="ADI159" s="24"/>
      <c r="ADJ159" s="24"/>
      <c r="ADK159" s="24"/>
      <c r="ADL159" s="24"/>
      <c r="ADM159" s="24"/>
      <c r="ADN159" s="24"/>
      <c r="ADO159" s="24"/>
      <c r="ADP159" s="24"/>
      <c r="ADQ159" s="24"/>
      <c r="ADR159" s="24"/>
      <c r="ADS159" s="24"/>
      <c r="ADT159" s="24"/>
      <c r="ADU159" s="24"/>
      <c r="ADV159" s="24"/>
      <c r="ADW159" s="24"/>
      <c r="ADX159" s="24"/>
      <c r="ADY159" s="24"/>
      <c r="ADZ159" s="24"/>
      <c r="AEA159" s="24"/>
      <c r="AEB159" s="24"/>
      <c r="AEC159" s="24"/>
      <c r="AED159" s="24"/>
      <c r="AEE159" s="24"/>
      <c r="AEF159" s="24"/>
      <c r="AEG159" s="24"/>
      <c r="AEH159" s="24"/>
      <c r="AEI159" s="24"/>
      <c r="AEJ159" s="24"/>
      <c r="AEK159" s="24"/>
      <c r="AEL159" s="24"/>
      <c r="AEM159" s="24"/>
      <c r="AEN159" s="24"/>
      <c r="AEO159" s="24"/>
      <c r="AEP159" s="24"/>
      <c r="AEQ159" s="24"/>
      <c r="AER159" s="24"/>
      <c r="AES159" s="24"/>
      <c r="AET159" s="24"/>
      <c r="AEU159" s="24"/>
      <c r="AEV159" s="24"/>
      <c r="AEW159" s="24"/>
      <c r="AEX159" s="24"/>
      <c r="AEY159" s="24"/>
      <c r="AEZ159" s="24"/>
      <c r="AFA159" s="24"/>
      <c r="AFB159" s="24"/>
      <c r="AFC159" s="24"/>
      <c r="AFD159" s="24"/>
      <c r="AFE159" s="24"/>
      <c r="AFF159" s="24"/>
      <c r="AFG159" s="24"/>
      <c r="AFH159" s="24"/>
      <c r="AFI159" s="24"/>
      <c r="AFJ159" s="24"/>
      <c r="AFK159" s="24"/>
      <c r="AFL159" s="24"/>
      <c r="AFM159" s="24"/>
      <c r="AFN159" s="24"/>
      <c r="AFO159" s="24"/>
      <c r="AFP159" s="24"/>
      <c r="AFQ159" s="24"/>
      <c r="AFR159" s="24"/>
      <c r="AFS159" s="24"/>
      <c r="AFT159" s="24"/>
      <c r="AFU159" s="24"/>
      <c r="AFV159" s="24"/>
      <c r="AFW159" s="24"/>
      <c r="AFX159" s="24"/>
      <c r="AFY159" s="24"/>
      <c r="AFZ159" s="24"/>
      <c r="AGA159" s="24"/>
      <c r="AGB159" s="24"/>
      <c r="AGC159" s="24"/>
      <c r="AGD159" s="24"/>
      <c r="AGE159" s="24"/>
      <c r="AGF159" s="24"/>
      <c r="AGG159" s="24"/>
      <c r="AGH159" s="24"/>
      <c r="AGI159" s="24"/>
      <c r="AGJ159" s="24"/>
      <c r="AGK159" s="24"/>
      <c r="AGL159" s="24"/>
      <c r="AGM159" s="24"/>
      <c r="AGN159" s="24"/>
      <c r="AGO159" s="24"/>
      <c r="AGP159" s="24"/>
      <c r="AGQ159" s="24"/>
      <c r="AGR159" s="24"/>
      <c r="AGS159" s="24"/>
      <c r="AGT159" s="24"/>
      <c r="AGU159" s="24"/>
      <c r="AGV159" s="24"/>
      <c r="AGW159" s="24"/>
      <c r="AGX159" s="24"/>
      <c r="AGY159" s="24"/>
      <c r="AGZ159" s="24"/>
      <c r="AHA159" s="24"/>
      <c r="AHB159" s="24"/>
      <c r="AHC159" s="24"/>
      <c r="AHD159" s="24"/>
      <c r="AHE159" s="24"/>
      <c r="AHF159" s="24"/>
      <c r="AHG159" s="24"/>
      <c r="AHH159" s="24"/>
      <c r="AHI159" s="24"/>
      <c r="AHJ159" s="24"/>
      <c r="AHK159" s="24"/>
      <c r="AHL159" s="24"/>
      <c r="AHM159" s="24"/>
      <c r="AHN159" s="24"/>
      <c r="AHO159" s="24"/>
      <c r="AHP159" s="24"/>
      <c r="AHQ159" s="24"/>
      <c r="AHR159" s="24"/>
      <c r="AHS159" s="24"/>
      <c r="AHT159" s="24"/>
      <c r="AHU159" s="24"/>
      <c r="AHV159" s="24"/>
      <c r="AHW159" s="24"/>
      <c r="AHX159" s="24"/>
      <c r="AHY159" s="24"/>
      <c r="AHZ159" s="24"/>
      <c r="AIA159" s="24"/>
      <c r="AIB159" s="24"/>
      <c r="AIC159" s="24"/>
      <c r="AID159" s="24"/>
      <c r="AIE159" s="24"/>
      <c r="AIF159" s="24"/>
      <c r="AIG159" s="24"/>
      <c r="AIH159" s="24"/>
      <c r="AII159" s="24"/>
      <c r="AIJ159" s="24"/>
      <c r="AIK159" s="24"/>
      <c r="AIL159" s="24"/>
      <c r="AIM159" s="24"/>
      <c r="AIN159" s="24"/>
      <c r="AIO159" s="24"/>
      <c r="AIP159" s="24"/>
      <c r="AIQ159" s="24"/>
      <c r="AIR159" s="24"/>
      <c r="AIS159" s="24"/>
      <c r="AIT159" s="24"/>
      <c r="AIU159" s="24"/>
      <c r="AIV159" s="24"/>
      <c r="AIW159" s="24"/>
      <c r="AIX159" s="24"/>
      <c r="AIY159" s="24"/>
    </row>
    <row r="160" spans="1:935" s="20" customFormat="1" x14ac:dyDescent="0.2">
      <c r="A160" s="13"/>
      <c r="B160" s="26" t="s">
        <v>21</v>
      </c>
      <c r="C160" s="27"/>
      <c r="D160" s="27"/>
      <c r="E160" s="43" t="s">
        <v>33</v>
      </c>
      <c r="F160" s="43"/>
      <c r="G160" s="43"/>
      <c r="H160" s="43"/>
      <c r="I160" s="43"/>
      <c r="J160" s="27"/>
      <c r="K160" s="40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  <c r="JF160" s="4"/>
      <c r="JG160" s="4"/>
      <c r="JH160" s="4"/>
      <c r="JI160" s="4"/>
      <c r="JJ160" s="4"/>
      <c r="JK160" s="4"/>
      <c r="JL160" s="4"/>
      <c r="JM160" s="4"/>
      <c r="JN160" s="4"/>
      <c r="JO160" s="4"/>
      <c r="JP160" s="4"/>
      <c r="JQ160" s="4"/>
      <c r="JR160" s="4"/>
      <c r="JS160" s="4"/>
      <c r="JT160" s="4"/>
      <c r="JU160" s="4"/>
      <c r="JV160" s="4"/>
      <c r="JW160" s="4"/>
      <c r="JX160" s="4"/>
      <c r="JY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  <c r="ADR160" s="4"/>
      <c r="ADS160" s="4"/>
      <c r="ADT160" s="4"/>
      <c r="ADU160" s="4"/>
      <c r="ADV160" s="4"/>
      <c r="ADW160" s="4"/>
      <c r="ADX160" s="4"/>
      <c r="ADY160" s="4"/>
      <c r="ADZ160" s="4"/>
      <c r="AEA160" s="4"/>
      <c r="AEB160" s="4"/>
      <c r="AEC160" s="4"/>
      <c r="AED160" s="4"/>
      <c r="AEE160" s="4"/>
      <c r="AEF160" s="4"/>
      <c r="AEG160" s="4"/>
      <c r="AEH160" s="4"/>
      <c r="AEI160" s="4"/>
      <c r="AEJ160" s="4"/>
      <c r="AEK160" s="4"/>
      <c r="AEL160" s="4"/>
      <c r="AEM160" s="4"/>
      <c r="AEN160" s="4"/>
      <c r="AEO160" s="4"/>
      <c r="AEP160" s="4"/>
      <c r="AEQ160" s="4"/>
      <c r="AER160" s="4"/>
      <c r="AES160" s="4"/>
      <c r="AET160" s="4"/>
      <c r="AEU160" s="4"/>
      <c r="AEV160" s="4"/>
      <c r="AEW160" s="4"/>
      <c r="AEX160" s="4"/>
      <c r="AEY160" s="4"/>
      <c r="AEZ160" s="4"/>
      <c r="AFA160" s="4"/>
      <c r="AFB160" s="4"/>
      <c r="AFC160" s="4"/>
      <c r="AFD160" s="4"/>
      <c r="AFE160" s="4"/>
      <c r="AFF160" s="4"/>
      <c r="AFG160" s="4"/>
      <c r="AFH160" s="4"/>
      <c r="AFI160" s="4"/>
      <c r="AFJ160" s="4"/>
      <c r="AFK160" s="4"/>
      <c r="AFL160" s="4"/>
      <c r="AFM160" s="4"/>
      <c r="AFN160" s="4"/>
      <c r="AFO160" s="4"/>
      <c r="AFP160" s="4"/>
      <c r="AFQ160" s="4"/>
      <c r="AFR160" s="4"/>
      <c r="AFS160" s="4"/>
      <c r="AFT160" s="4"/>
      <c r="AFU160" s="4"/>
      <c r="AFV160" s="4"/>
      <c r="AFW160" s="4"/>
      <c r="AFX160" s="4"/>
      <c r="AFY160" s="4"/>
      <c r="AFZ160" s="4"/>
      <c r="AGA160" s="4"/>
      <c r="AGB160" s="4"/>
      <c r="AGC160" s="4"/>
      <c r="AGD160" s="4"/>
      <c r="AGE160" s="4"/>
      <c r="AGF160" s="4"/>
      <c r="AGG160" s="4"/>
      <c r="AGH160" s="4"/>
      <c r="AGI160" s="4"/>
      <c r="AGJ160" s="4"/>
      <c r="AGK160" s="4"/>
      <c r="AGL160" s="4"/>
      <c r="AGM160" s="4"/>
      <c r="AGN160" s="4"/>
      <c r="AGO160" s="4"/>
      <c r="AGP160" s="4"/>
      <c r="AGQ160" s="4"/>
      <c r="AGR160" s="4"/>
      <c r="AGS160" s="4"/>
      <c r="AGT160" s="4"/>
      <c r="AGU160" s="4"/>
      <c r="AGV160" s="4"/>
      <c r="AGW160" s="4"/>
      <c r="AGX160" s="4"/>
      <c r="AGY160" s="4"/>
      <c r="AGZ160" s="4"/>
      <c r="AHA160" s="4"/>
      <c r="AHB160" s="4"/>
      <c r="AHC160" s="4"/>
      <c r="AHD160" s="4"/>
      <c r="AHE160" s="4"/>
      <c r="AHF160" s="4"/>
      <c r="AHG160" s="4"/>
      <c r="AHH160" s="4"/>
      <c r="AHI160" s="4"/>
      <c r="AHJ160" s="4"/>
      <c r="AHK160" s="4"/>
      <c r="AHL160" s="4"/>
      <c r="AHM160" s="4"/>
      <c r="AHN160" s="4"/>
      <c r="AHO160" s="4"/>
      <c r="AHP160" s="4"/>
      <c r="AHQ160" s="4"/>
      <c r="AHR160" s="4"/>
      <c r="AHS160" s="4"/>
      <c r="AHT160" s="4"/>
      <c r="AHU160" s="4"/>
      <c r="AHV160" s="4"/>
      <c r="AHW160" s="4"/>
      <c r="AHX160" s="4"/>
      <c r="AHY160" s="4"/>
      <c r="AHZ160" s="4"/>
      <c r="AIA160" s="4"/>
      <c r="AIB160" s="4"/>
      <c r="AIC160" s="4"/>
      <c r="AID160" s="4"/>
      <c r="AIE160" s="4"/>
      <c r="AIF160" s="4"/>
      <c r="AIG160" s="4"/>
      <c r="AIH160" s="4"/>
      <c r="AII160" s="4"/>
      <c r="AIJ160" s="4"/>
      <c r="AIK160" s="4"/>
      <c r="AIL160" s="4"/>
      <c r="AIM160" s="4"/>
      <c r="AIN160" s="4"/>
      <c r="AIO160" s="4"/>
      <c r="AIP160" s="4"/>
      <c r="AIQ160" s="4"/>
      <c r="AIR160" s="4"/>
      <c r="AIS160" s="4"/>
      <c r="AIT160" s="4"/>
      <c r="AIU160" s="4"/>
      <c r="AIV160" s="4"/>
      <c r="AIW160" s="4"/>
      <c r="AIX160" s="4"/>
      <c r="AIY160" s="4"/>
    </row>
    <row r="161" spans="1:935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40"/>
    </row>
    <row r="162" spans="1:935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40"/>
    </row>
    <row r="163" spans="1:935" x14ac:dyDescent="0.2">
      <c r="A163" s="13"/>
      <c r="B163" s="28"/>
      <c r="C163" s="13"/>
      <c r="D163" s="13"/>
      <c r="E163" s="13"/>
      <c r="F163" s="13"/>
      <c r="G163" s="13"/>
      <c r="H163" s="13"/>
      <c r="I163" s="13"/>
      <c r="J163" s="13"/>
      <c r="K163" s="40"/>
    </row>
    <row r="164" spans="1:935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40"/>
    </row>
    <row r="165" spans="1:935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40"/>
    </row>
    <row r="166" spans="1:935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40"/>
    </row>
    <row r="167" spans="1:935" ht="18" x14ac:dyDescent="0.25">
      <c r="A167" s="13"/>
      <c r="B167" s="29" t="s">
        <v>22</v>
      </c>
      <c r="C167" s="13"/>
      <c r="D167" s="13"/>
      <c r="E167" s="13"/>
      <c r="F167" s="13"/>
      <c r="G167" s="13"/>
      <c r="H167" s="13"/>
      <c r="I167" s="13"/>
      <c r="J167" s="13"/>
      <c r="K167" s="40"/>
    </row>
    <row r="168" spans="1:935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40"/>
    </row>
    <row r="169" spans="1:935" ht="18" x14ac:dyDescent="0.25">
      <c r="A169" s="14"/>
      <c r="B169" s="14"/>
      <c r="C169" s="13"/>
      <c r="D169" s="13"/>
      <c r="E169" s="44"/>
      <c r="F169" s="44"/>
      <c r="G169" s="44"/>
      <c r="H169" s="44"/>
      <c r="I169" s="44"/>
      <c r="J169" s="13"/>
      <c r="K169" s="40"/>
    </row>
    <row r="170" spans="1:935" x14ac:dyDescent="0.2">
      <c r="A170" s="13"/>
      <c r="B170" s="13"/>
      <c r="C170" s="13"/>
      <c r="D170" s="13"/>
      <c r="E170" s="44"/>
      <c r="F170" s="44"/>
      <c r="G170" s="44"/>
      <c r="H170" s="44"/>
      <c r="I170" s="44">
        <f>I159</f>
        <v>0</v>
      </c>
      <c r="J170" s="13"/>
      <c r="K170" s="40"/>
    </row>
    <row r="171" spans="1:935" x14ac:dyDescent="0.2">
      <c r="A171" s="13"/>
      <c r="B171" s="28"/>
      <c r="C171" s="13"/>
      <c r="D171" s="13"/>
      <c r="E171" s="44"/>
      <c r="F171" s="44"/>
      <c r="G171" s="44"/>
      <c r="H171" s="44"/>
      <c r="I171" s="44"/>
      <c r="J171" s="13"/>
      <c r="K171" s="40"/>
    </row>
    <row r="172" spans="1:935" x14ac:dyDescent="0.2">
      <c r="A172" s="13"/>
      <c r="B172" s="13"/>
      <c r="C172" s="13"/>
      <c r="D172" s="13"/>
      <c r="E172" s="44"/>
      <c r="F172" s="44"/>
      <c r="G172" s="44"/>
      <c r="H172" s="44"/>
      <c r="I172" s="44"/>
      <c r="J172" s="13"/>
      <c r="K172" s="40"/>
    </row>
    <row r="173" spans="1:935" x14ac:dyDescent="0.2">
      <c r="A173" s="13"/>
      <c r="B173" s="13"/>
      <c r="C173" s="13"/>
      <c r="D173" s="13"/>
      <c r="E173" s="44"/>
      <c r="F173" s="44"/>
      <c r="G173" s="44"/>
      <c r="H173" s="44"/>
      <c r="I173" s="44"/>
      <c r="J173" s="13"/>
      <c r="K173" s="40"/>
    </row>
    <row r="174" spans="1:935" s="25" customFormat="1" ht="24" customHeight="1" x14ac:dyDescent="0.25">
      <c r="A174" s="21"/>
      <c r="B174" s="2">
        <f>B159</f>
        <v>0</v>
      </c>
      <c r="C174" s="22"/>
      <c r="D174" s="22"/>
      <c r="E174" s="44"/>
      <c r="F174" s="44"/>
      <c r="G174" s="44"/>
      <c r="H174" s="44"/>
      <c r="I174" s="44"/>
      <c r="J174" s="23"/>
      <c r="K174" s="41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  <c r="IW174" s="24"/>
      <c r="IX174" s="24"/>
      <c r="IY174" s="24"/>
      <c r="IZ174" s="24"/>
      <c r="JA174" s="24"/>
      <c r="JB174" s="24"/>
      <c r="JC174" s="24"/>
      <c r="JD174" s="24"/>
      <c r="JE174" s="24"/>
      <c r="JF174" s="24"/>
      <c r="JG174" s="24"/>
      <c r="JH174" s="24"/>
      <c r="JI174" s="24"/>
      <c r="JJ174" s="24"/>
      <c r="JK174" s="24"/>
      <c r="JL174" s="24"/>
      <c r="JM174" s="24"/>
      <c r="JN174" s="24"/>
      <c r="JO174" s="24"/>
      <c r="JP174" s="24"/>
      <c r="JQ174" s="24"/>
      <c r="JR174" s="24"/>
      <c r="JS174" s="24"/>
      <c r="JT174" s="24"/>
      <c r="JU174" s="24"/>
      <c r="JV174" s="24"/>
      <c r="JW174" s="24"/>
      <c r="JX174" s="24"/>
      <c r="JY174" s="24"/>
      <c r="JZ174" s="24"/>
      <c r="KA174" s="24"/>
      <c r="KB174" s="24"/>
      <c r="KC174" s="24"/>
      <c r="KD174" s="24"/>
      <c r="KE174" s="24"/>
      <c r="KF174" s="24"/>
      <c r="KG174" s="24"/>
      <c r="KH174" s="24"/>
      <c r="KI174" s="24"/>
      <c r="KJ174" s="24"/>
      <c r="KK174" s="24"/>
      <c r="KL174" s="24"/>
      <c r="KM174" s="24"/>
      <c r="KN174" s="24"/>
      <c r="KO174" s="24"/>
      <c r="KP174" s="24"/>
      <c r="KQ174" s="24"/>
      <c r="KR174" s="24"/>
      <c r="KS174" s="24"/>
      <c r="KT174" s="24"/>
      <c r="KU174" s="24"/>
      <c r="KV174" s="24"/>
      <c r="KW174" s="24"/>
      <c r="KX174" s="24"/>
      <c r="KY174" s="24"/>
      <c r="KZ174" s="24"/>
      <c r="LA174" s="24"/>
      <c r="LB174" s="24"/>
      <c r="LC174" s="24"/>
      <c r="LD174" s="24"/>
      <c r="LE174" s="24"/>
      <c r="LF174" s="24"/>
      <c r="LG174" s="24"/>
      <c r="LH174" s="24"/>
      <c r="LI174" s="24"/>
      <c r="LJ174" s="24"/>
      <c r="LK174" s="24"/>
      <c r="LL174" s="24"/>
      <c r="LM174" s="24"/>
      <c r="LN174" s="24"/>
      <c r="LO174" s="24"/>
      <c r="LP174" s="24"/>
      <c r="LQ174" s="24"/>
      <c r="LR174" s="24"/>
      <c r="LS174" s="24"/>
      <c r="LT174" s="24"/>
      <c r="LU174" s="24"/>
      <c r="LV174" s="24"/>
      <c r="LW174" s="24"/>
      <c r="LX174" s="24"/>
      <c r="LY174" s="24"/>
      <c r="LZ174" s="24"/>
      <c r="MA174" s="24"/>
      <c r="MB174" s="24"/>
      <c r="MC174" s="24"/>
      <c r="MD174" s="24"/>
      <c r="ME174" s="24"/>
      <c r="MF174" s="24"/>
      <c r="MG174" s="24"/>
      <c r="MH174" s="24"/>
      <c r="MI174" s="24"/>
      <c r="MJ174" s="24"/>
      <c r="MK174" s="24"/>
      <c r="ML174" s="24"/>
      <c r="MM174" s="24"/>
      <c r="MN174" s="24"/>
      <c r="MO174" s="24"/>
      <c r="MP174" s="24"/>
      <c r="MQ174" s="24"/>
      <c r="MR174" s="24"/>
      <c r="MS174" s="24"/>
      <c r="MT174" s="24"/>
      <c r="MU174" s="24"/>
      <c r="MV174" s="24"/>
      <c r="MW174" s="24"/>
      <c r="MX174" s="24"/>
      <c r="MY174" s="24"/>
      <c r="MZ174" s="24"/>
      <c r="NA174" s="24"/>
      <c r="NB174" s="24"/>
      <c r="NC174" s="24"/>
      <c r="ND174" s="24"/>
      <c r="NE174" s="24"/>
      <c r="NF174" s="24"/>
      <c r="NG174" s="24"/>
      <c r="NH174" s="24"/>
      <c r="NI174" s="24"/>
      <c r="NJ174" s="24"/>
      <c r="NK174" s="24"/>
      <c r="NL174" s="24"/>
      <c r="NM174" s="24"/>
      <c r="NN174" s="24"/>
      <c r="NO174" s="24"/>
      <c r="NP174" s="24"/>
      <c r="NQ174" s="24"/>
      <c r="NR174" s="24"/>
      <c r="NS174" s="24"/>
      <c r="NT174" s="24"/>
      <c r="NU174" s="24"/>
      <c r="NV174" s="24"/>
      <c r="NW174" s="24"/>
      <c r="NX174" s="24"/>
      <c r="NY174" s="24"/>
      <c r="NZ174" s="24"/>
      <c r="OA174" s="24"/>
      <c r="OB174" s="24"/>
      <c r="OC174" s="24"/>
      <c r="OD174" s="24"/>
      <c r="OE174" s="24"/>
      <c r="OF174" s="24"/>
      <c r="OG174" s="24"/>
      <c r="OH174" s="24"/>
      <c r="OI174" s="24"/>
      <c r="OJ174" s="24"/>
      <c r="OK174" s="24"/>
      <c r="OL174" s="24"/>
      <c r="OM174" s="24"/>
      <c r="ON174" s="24"/>
      <c r="OO174" s="24"/>
      <c r="OP174" s="24"/>
      <c r="OQ174" s="24"/>
      <c r="OR174" s="24"/>
      <c r="OS174" s="24"/>
      <c r="OT174" s="24"/>
      <c r="OU174" s="24"/>
      <c r="OV174" s="24"/>
      <c r="OW174" s="24"/>
      <c r="OX174" s="24"/>
      <c r="OY174" s="24"/>
      <c r="OZ174" s="24"/>
      <c r="PA174" s="24"/>
      <c r="PB174" s="24"/>
      <c r="PC174" s="24"/>
      <c r="PD174" s="24"/>
      <c r="PE174" s="24"/>
      <c r="PF174" s="24"/>
      <c r="PG174" s="24"/>
      <c r="PH174" s="24"/>
      <c r="PI174" s="24"/>
      <c r="PJ174" s="24"/>
      <c r="PK174" s="24"/>
      <c r="PL174" s="24"/>
      <c r="PM174" s="24"/>
      <c r="PN174" s="24"/>
      <c r="PO174" s="24"/>
      <c r="PP174" s="24"/>
      <c r="PQ174" s="24"/>
      <c r="PR174" s="24"/>
      <c r="PS174" s="24"/>
      <c r="PT174" s="24"/>
      <c r="PU174" s="24"/>
      <c r="PV174" s="24"/>
      <c r="PW174" s="24"/>
      <c r="PX174" s="24"/>
      <c r="PY174" s="24"/>
      <c r="PZ174" s="24"/>
      <c r="QA174" s="24"/>
      <c r="QB174" s="24"/>
      <c r="QC174" s="24"/>
      <c r="QD174" s="24"/>
      <c r="QE174" s="24"/>
      <c r="QF174" s="24"/>
      <c r="QG174" s="24"/>
      <c r="QH174" s="24"/>
      <c r="QI174" s="24"/>
      <c r="QJ174" s="24"/>
      <c r="QK174" s="24"/>
      <c r="QL174" s="24"/>
      <c r="QM174" s="24"/>
      <c r="QN174" s="24"/>
      <c r="QO174" s="24"/>
      <c r="QP174" s="24"/>
      <c r="QQ174" s="24"/>
      <c r="QR174" s="24"/>
      <c r="QS174" s="24"/>
      <c r="QT174" s="24"/>
      <c r="QU174" s="24"/>
      <c r="QV174" s="24"/>
      <c r="QW174" s="24"/>
      <c r="QX174" s="24"/>
      <c r="QY174" s="24"/>
      <c r="QZ174" s="24"/>
      <c r="RA174" s="24"/>
      <c r="RB174" s="24"/>
      <c r="RC174" s="24"/>
      <c r="RD174" s="24"/>
      <c r="RE174" s="24"/>
      <c r="RF174" s="24"/>
      <c r="RG174" s="24"/>
      <c r="RH174" s="24"/>
      <c r="RI174" s="24"/>
      <c r="RJ174" s="24"/>
      <c r="RK174" s="24"/>
      <c r="RL174" s="24"/>
      <c r="RM174" s="24"/>
      <c r="RN174" s="24"/>
      <c r="RO174" s="24"/>
      <c r="RP174" s="24"/>
      <c r="RQ174" s="24"/>
      <c r="RR174" s="24"/>
      <c r="RS174" s="24"/>
      <c r="RT174" s="24"/>
      <c r="RU174" s="24"/>
      <c r="RV174" s="24"/>
      <c r="RW174" s="24"/>
      <c r="RX174" s="24"/>
      <c r="RY174" s="24"/>
      <c r="RZ174" s="24"/>
      <c r="SA174" s="24"/>
      <c r="SB174" s="24"/>
      <c r="SC174" s="24"/>
      <c r="SD174" s="24"/>
      <c r="SE174" s="24"/>
      <c r="SF174" s="24"/>
      <c r="SG174" s="24"/>
      <c r="SH174" s="24"/>
      <c r="SI174" s="24"/>
      <c r="SJ174" s="24"/>
      <c r="SK174" s="24"/>
      <c r="SL174" s="24"/>
      <c r="SM174" s="24"/>
      <c r="SN174" s="24"/>
      <c r="SO174" s="24"/>
      <c r="SP174" s="24"/>
      <c r="SQ174" s="24"/>
      <c r="SR174" s="24"/>
      <c r="SS174" s="24"/>
      <c r="ST174" s="24"/>
      <c r="SU174" s="24"/>
      <c r="SV174" s="24"/>
      <c r="SW174" s="24"/>
      <c r="SX174" s="24"/>
      <c r="SY174" s="24"/>
      <c r="SZ174" s="24"/>
      <c r="TA174" s="24"/>
      <c r="TB174" s="24"/>
      <c r="TC174" s="24"/>
      <c r="TD174" s="24"/>
      <c r="TE174" s="24"/>
      <c r="TF174" s="24"/>
      <c r="TG174" s="24"/>
      <c r="TH174" s="24"/>
      <c r="TI174" s="24"/>
      <c r="TJ174" s="24"/>
      <c r="TK174" s="24"/>
      <c r="TL174" s="24"/>
      <c r="TM174" s="24"/>
      <c r="TN174" s="24"/>
      <c r="TO174" s="24"/>
      <c r="TP174" s="24"/>
      <c r="TQ174" s="24"/>
      <c r="TR174" s="24"/>
      <c r="TS174" s="24"/>
      <c r="TT174" s="24"/>
      <c r="TU174" s="24"/>
      <c r="TV174" s="24"/>
      <c r="TW174" s="24"/>
      <c r="TX174" s="24"/>
      <c r="TY174" s="24"/>
      <c r="TZ174" s="24"/>
      <c r="UA174" s="24"/>
      <c r="UB174" s="24"/>
      <c r="UC174" s="24"/>
      <c r="UD174" s="24"/>
      <c r="UE174" s="24"/>
      <c r="UF174" s="24"/>
      <c r="UG174" s="24"/>
      <c r="UH174" s="24"/>
      <c r="UI174" s="24"/>
      <c r="UJ174" s="24"/>
      <c r="UK174" s="24"/>
      <c r="UL174" s="24"/>
      <c r="UM174" s="24"/>
      <c r="UN174" s="24"/>
      <c r="UO174" s="24"/>
      <c r="UP174" s="24"/>
      <c r="UQ174" s="24"/>
      <c r="UR174" s="24"/>
      <c r="US174" s="24"/>
      <c r="UT174" s="24"/>
      <c r="UU174" s="24"/>
      <c r="UV174" s="24"/>
      <c r="UW174" s="24"/>
      <c r="UX174" s="24"/>
      <c r="UY174" s="24"/>
      <c r="UZ174" s="24"/>
      <c r="VA174" s="24"/>
      <c r="VB174" s="24"/>
      <c r="VC174" s="24"/>
      <c r="VD174" s="24"/>
      <c r="VE174" s="24"/>
      <c r="VF174" s="24"/>
      <c r="VG174" s="24"/>
      <c r="VH174" s="24"/>
      <c r="VI174" s="24"/>
      <c r="VJ174" s="24"/>
      <c r="VK174" s="24"/>
      <c r="VL174" s="24"/>
      <c r="VM174" s="24"/>
      <c r="VN174" s="24"/>
      <c r="VO174" s="24"/>
      <c r="VP174" s="24"/>
      <c r="VQ174" s="24"/>
      <c r="VR174" s="24"/>
      <c r="VS174" s="24"/>
      <c r="VT174" s="24"/>
      <c r="VU174" s="24"/>
      <c r="VV174" s="24"/>
      <c r="VW174" s="24"/>
      <c r="VX174" s="24"/>
      <c r="VY174" s="24"/>
      <c r="VZ174" s="24"/>
      <c r="WA174" s="24"/>
      <c r="WB174" s="24"/>
      <c r="WC174" s="24"/>
      <c r="WD174" s="24"/>
      <c r="WE174" s="24"/>
      <c r="WF174" s="24"/>
      <c r="WG174" s="24"/>
      <c r="WH174" s="24"/>
      <c r="WI174" s="24"/>
      <c r="WJ174" s="24"/>
      <c r="WK174" s="24"/>
      <c r="WL174" s="24"/>
      <c r="WM174" s="24"/>
      <c r="WN174" s="24"/>
      <c r="WO174" s="24"/>
      <c r="WP174" s="24"/>
      <c r="WQ174" s="24"/>
      <c r="WR174" s="24"/>
      <c r="WS174" s="24"/>
      <c r="WT174" s="24"/>
      <c r="WU174" s="24"/>
      <c r="WV174" s="24"/>
      <c r="WW174" s="24"/>
      <c r="WX174" s="24"/>
      <c r="WY174" s="24"/>
      <c r="WZ174" s="24"/>
      <c r="XA174" s="24"/>
      <c r="XB174" s="24"/>
      <c r="XC174" s="24"/>
      <c r="XD174" s="24"/>
      <c r="XE174" s="24"/>
      <c r="XF174" s="24"/>
      <c r="XG174" s="24"/>
      <c r="XH174" s="24"/>
      <c r="XI174" s="24"/>
      <c r="XJ174" s="24"/>
      <c r="XK174" s="24"/>
      <c r="XL174" s="24"/>
      <c r="XM174" s="24"/>
      <c r="XN174" s="24"/>
      <c r="XO174" s="24"/>
      <c r="XP174" s="24"/>
      <c r="XQ174" s="24"/>
      <c r="XR174" s="24"/>
      <c r="XS174" s="24"/>
      <c r="XT174" s="24"/>
      <c r="XU174" s="24"/>
      <c r="XV174" s="24"/>
      <c r="XW174" s="24"/>
      <c r="XX174" s="24"/>
      <c r="XY174" s="24"/>
      <c r="XZ174" s="24"/>
      <c r="YA174" s="24"/>
      <c r="YB174" s="24"/>
      <c r="YC174" s="24"/>
      <c r="YD174" s="24"/>
      <c r="YE174" s="24"/>
      <c r="YF174" s="24"/>
      <c r="YG174" s="24"/>
      <c r="YH174" s="24"/>
      <c r="YI174" s="24"/>
      <c r="YJ174" s="24"/>
      <c r="YK174" s="24"/>
      <c r="YL174" s="24"/>
      <c r="YM174" s="24"/>
      <c r="YN174" s="24"/>
      <c r="YO174" s="24"/>
      <c r="YP174" s="24"/>
      <c r="YQ174" s="24"/>
      <c r="YR174" s="24"/>
      <c r="YS174" s="24"/>
      <c r="YT174" s="24"/>
      <c r="YU174" s="24"/>
      <c r="YV174" s="24"/>
      <c r="YW174" s="24"/>
      <c r="YX174" s="24"/>
      <c r="YY174" s="24"/>
      <c r="YZ174" s="24"/>
      <c r="ZA174" s="24"/>
      <c r="ZB174" s="24"/>
      <c r="ZC174" s="24"/>
      <c r="ZD174" s="24"/>
      <c r="ZE174" s="24"/>
      <c r="ZF174" s="24"/>
      <c r="ZG174" s="24"/>
      <c r="ZH174" s="24"/>
      <c r="ZI174" s="24"/>
      <c r="ZJ174" s="24"/>
      <c r="ZK174" s="24"/>
      <c r="ZL174" s="24"/>
      <c r="ZM174" s="24"/>
      <c r="ZN174" s="24"/>
      <c r="ZO174" s="24"/>
      <c r="ZP174" s="24"/>
      <c r="ZQ174" s="24"/>
      <c r="ZR174" s="24"/>
      <c r="ZS174" s="24"/>
      <c r="ZT174" s="24"/>
      <c r="ZU174" s="24"/>
      <c r="ZV174" s="24"/>
      <c r="ZW174" s="24"/>
      <c r="ZX174" s="24"/>
      <c r="ZY174" s="24"/>
      <c r="ZZ174" s="24"/>
      <c r="AAA174" s="24"/>
      <c r="AAB174" s="24"/>
      <c r="AAC174" s="24"/>
      <c r="AAD174" s="24"/>
      <c r="AAE174" s="24"/>
      <c r="AAF174" s="24"/>
      <c r="AAG174" s="24"/>
      <c r="AAH174" s="24"/>
      <c r="AAI174" s="24"/>
      <c r="AAJ174" s="24"/>
      <c r="AAK174" s="24"/>
      <c r="AAL174" s="24"/>
      <c r="AAM174" s="24"/>
      <c r="AAN174" s="24"/>
      <c r="AAO174" s="24"/>
      <c r="AAP174" s="24"/>
      <c r="AAQ174" s="24"/>
      <c r="AAR174" s="24"/>
      <c r="AAS174" s="24"/>
      <c r="AAT174" s="24"/>
      <c r="AAU174" s="24"/>
      <c r="AAV174" s="24"/>
      <c r="AAW174" s="24"/>
      <c r="AAX174" s="24"/>
      <c r="AAY174" s="24"/>
      <c r="AAZ174" s="24"/>
      <c r="ABA174" s="24"/>
      <c r="ABB174" s="24"/>
      <c r="ABC174" s="24"/>
      <c r="ABD174" s="24"/>
      <c r="ABE174" s="24"/>
      <c r="ABF174" s="24"/>
      <c r="ABG174" s="24"/>
      <c r="ABH174" s="24"/>
      <c r="ABI174" s="24"/>
      <c r="ABJ174" s="24"/>
      <c r="ABK174" s="24"/>
      <c r="ABL174" s="24"/>
      <c r="ABM174" s="24"/>
      <c r="ABN174" s="24"/>
      <c r="ABO174" s="24"/>
      <c r="ABP174" s="24"/>
      <c r="ABQ174" s="24"/>
      <c r="ABR174" s="24"/>
      <c r="ABS174" s="24"/>
      <c r="ABT174" s="24"/>
      <c r="ABU174" s="24"/>
      <c r="ABV174" s="24"/>
      <c r="ABW174" s="24"/>
      <c r="ABX174" s="24"/>
      <c r="ABY174" s="24"/>
      <c r="ABZ174" s="24"/>
      <c r="ACA174" s="24"/>
      <c r="ACB174" s="24"/>
      <c r="ACC174" s="24"/>
      <c r="ACD174" s="24"/>
      <c r="ACE174" s="24"/>
      <c r="ACF174" s="24"/>
      <c r="ACG174" s="24"/>
      <c r="ACH174" s="24"/>
      <c r="ACI174" s="24"/>
      <c r="ACJ174" s="24"/>
      <c r="ACK174" s="24"/>
      <c r="ACL174" s="24"/>
      <c r="ACM174" s="24"/>
      <c r="ACN174" s="24"/>
      <c r="ACO174" s="24"/>
      <c r="ACP174" s="24"/>
      <c r="ACQ174" s="24"/>
      <c r="ACR174" s="24"/>
      <c r="ACS174" s="24"/>
      <c r="ACT174" s="24"/>
      <c r="ACU174" s="24"/>
      <c r="ACV174" s="24"/>
      <c r="ACW174" s="24"/>
      <c r="ACX174" s="24"/>
      <c r="ACY174" s="24"/>
      <c r="ACZ174" s="24"/>
      <c r="ADA174" s="24"/>
      <c r="ADB174" s="24"/>
      <c r="ADC174" s="24"/>
      <c r="ADD174" s="24"/>
      <c r="ADE174" s="24"/>
      <c r="ADF174" s="24"/>
      <c r="ADG174" s="24"/>
      <c r="ADH174" s="24"/>
      <c r="ADI174" s="24"/>
      <c r="ADJ174" s="24"/>
      <c r="ADK174" s="24"/>
      <c r="ADL174" s="24"/>
      <c r="ADM174" s="24"/>
      <c r="ADN174" s="24"/>
      <c r="ADO174" s="24"/>
      <c r="ADP174" s="24"/>
      <c r="ADQ174" s="24"/>
      <c r="ADR174" s="24"/>
      <c r="ADS174" s="24"/>
      <c r="ADT174" s="24"/>
      <c r="ADU174" s="24"/>
      <c r="ADV174" s="24"/>
      <c r="ADW174" s="24"/>
      <c r="ADX174" s="24"/>
      <c r="ADY174" s="24"/>
      <c r="ADZ174" s="24"/>
      <c r="AEA174" s="24"/>
      <c r="AEB174" s="24"/>
      <c r="AEC174" s="24"/>
      <c r="AED174" s="24"/>
      <c r="AEE174" s="24"/>
      <c r="AEF174" s="24"/>
      <c r="AEG174" s="24"/>
      <c r="AEH174" s="24"/>
      <c r="AEI174" s="24"/>
      <c r="AEJ174" s="24"/>
      <c r="AEK174" s="24"/>
      <c r="AEL174" s="24"/>
      <c r="AEM174" s="24"/>
      <c r="AEN174" s="24"/>
      <c r="AEO174" s="24"/>
      <c r="AEP174" s="24"/>
      <c r="AEQ174" s="24"/>
      <c r="AER174" s="24"/>
      <c r="AES174" s="24"/>
      <c r="AET174" s="24"/>
      <c r="AEU174" s="24"/>
      <c r="AEV174" s="24"/>
      <c r="AEW174" s="24"/>
      <c r="AEX174" s="24"/>
      <c r="AEY174" s="24"/>
      <c r="AEZ174" s="24"/>
      <c r="AFA174" s="24"/>
      <c r="AFB174" s="24"/>
      <c r="AFC174" s="24"/>
      <c r="AFD174" s="24"/>
      <c r="AFE174" s="24"/>
      <c r="AFF174" s="24"/>
      <c r="AFG174" s="24"/>
      <c r="AFH174" s="24"/>
      <c r="AFI174" s="24"/>
      <c r="AFJ174" s="24"/>
      <c r="AFK174" s="24"/>
      <c r="AFL174" s="24"/>
      <c r="AFM174" s="24"/>
      <c r="AFN174" s="24"/>
      <c r="AFO174" s="24"/>
      <c r="AFP174" s="24"/>
      <c r="AFQ174" s="24"/>
      <c r="AFR174" s="24"/>
      <c r="AFS174" s="24"/>
      <c r="AFT174" s="24"/>
      <c r="AFU174" s="24"/>
      <c r="AFV174" s="24"/>
      <c r="AFW174" s="24"/>
      <c r="AFX174" s="24"/>
      <c r="AFY174" s="24"/>
      <c r="AFZ174" s="24"/>
      <c r="AGA174" s="24"/>
      <c r="AGB174" s="24"/>
      <c r="AGC174" s="24"/>
      <c r="AGD174" s="24"/>
      <c r="AGE174" s="24"/>
      <c r="AGF174" s="24"/>
      <c r="AGG174" s="24"/>
      <c r="AGH174" s="24"/>
      <c r="AGI174" s="24"/>
      <c r="AGJ174" s="24"/>
      <c r="AGK174" s="24"/>
      <c r="AGL174" s="24"/>
      <c r="AGM174" s="24"/>
      <c r="AGN174" s="24"/>
      <c r="AGO174" s="24"/>
      <c r="AGP174" s="24"/>
      <c r="AGQ174" s="24"/>
      <c r="AGR174" s="24"/>
      <c r="AGS174" s="24"/>
      <c r="AGT174" s="24"/>
      <c r="AGU174" s="24"/>
      <c r="AGV174" s="24"/>
      <c r="AGW174" s="24"/>
      <c r="AGX174" s="24"/>
      <c r="AGY174" s="24"/>
      <c r="AGZ174" s="24"/>
      <c r="AHA174" s="24"/>
      <c r="AHB174" s="24"/>
      <c r="AHC174" s="24"/>
      <c r="AHD174" s="24"/>
      <c r="AHE174" s="24"/>
      <c r="AHF174" s="24"/>
      <c r="AHG174" s="24"/>
      <c r="AHH174" s="24"/>
      <c r="AHI174" s="24"/>
      <c r="AHJ174" s="24"/>
      <c r="AHK174" s="24"/>
      <c r="AHL174" s="24"/>
      <c r="AHM174" s="24"/>
      <c r="AHN174" s="24"/>
      <c r="AHO174" s="24"/>
      <c r="AHP174" s="24"/>
      <c r="AHQ174" s="24"/>
      <c r="AHR174" s="24"/>
      <c r="AHS174" s="24"/>
      <c r="AHT174" s="24"/>
      <c r="AHU174" s="24"/>
      <c r="AHV174" s="24"/>
      <c r="AHW174" s="24"/>
      <c r="AHX174" s="24"/>
      <c r="AHY174" s="24"/>
      <c r="AHZ174" s="24"/>
      <c r="AIA174" s="24"/>
      <c r="AIB174" s="24"/>
      <c r="AIC174" s="24"/>
      <c r="AID174" s="24"/>
      <c r="AIE174" s="24"/>
      <c r="AIF174" s="24"/>
      <c r="AIG174" s="24"/>
      <c r="AIH174" s="24"/>
      <c r="AII174" s="24"/>
      <c r="AIJ174" s="24"/>
      <c r="AIK174" s="24"/>
      <c r="AIL174" s="24"/>
      <c r="AIM174" s="24"/>
      <c r="AIN174" s="24"/>
      <c r="AIO174" s="24"/>
      <c r="AIP174" s="24"/>
      <c r="AIQ174" s="24"/>
      <c r="AIR174" s="24"/>
      <c r="AIS174" s="24"/>
      <c r="AIT174" s="24"/>
      <c r="AIU174" s="24"/>
      <c r="AIV174" s="24"/>
      <c r="AIW174" s="24"/>
      <c r="AIX174" s="24"/>
      <c r="AIY174" s="24"/>
    </row>
    <row r="175" spans="1:935" x14ac:dyDescent="0.2">
      <c r="A175" s="13"/>
      <c r="B175" s="30" t="s">
        <v>21</v>
      </c>
      <c r="C175" s="13"/>
      <c r="D175" s="13"/>
      <c r="E175" s="45" t="s">
        <v>33</v>
      </c>
      <c r="F175" s="45"/>
      <c r="G175" s="45"/>
      <c r="H175" s="45"/>
      <c r="I175" s="45"/>
      <c r="J175" s="13"/>
      <c r="K175" s="40"/>
    </row>
    <row r="176" spans="1:935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40"/>
    </row>
    <row r="177" spans="1:935" s="20" customFormat="1" x14ac:dyDescent="0.2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  <c r="JF177" s="4"/>
      <c r="JG177" s="4"/>
      <c r="JH177" s="4"/>
      <c r="JI177" s="4"/>
      <c r="JJ177" s="4"/>
      <c r="JK177" s="4"/>
      <c r="JL177" s="4"/>
      <c r="JM177" s="4"/>
      <c r="JN177" s="4"/>
      <c r="JO177" s="4"/>
      <c r="JP177" s="4"/>
      <c r="JQ177" s="4"/>
      <c r="JR177" s="4"/>
      <c r="JS177" s="4"/>
      <c r="JT177" s="4"/>
      <c r="JU177" s="4"/>
      <c r="JV177" s="4"/>
      <c r="JW177" s="4"/>
      <c r="JX177" s="4"/>
      <c r="JY177" s="4"/>
      <c r="JZ177" s="4"/>
      <c r="KA177" s="4"/>
      <c r="KB177" s="4"/>
      <c r="KC177" s="4"/>
      <c r="KD177" s="4"/>
      <c r="KE177" s="4"/>
      <c r="KF177" s="4"/>
      <c r="KG177" s="4"/>
      <c r="KH177" s="4"/>
      <c r="KI177" s="4"/>
      <c r="KJ177" s="4"/>
      <c r="KK177" s="4"/>
      <c r="KL177" s="4"/>
      <c r="KM177" s="4"/>
      <c r="KN177" s="4"/>
      <c r="KO177" s="4"/>
      <c r="KP177" s="4"/>
      <c r="KQ177" s="4"/>
      <c r="KR177" s="4"/>
      <c r="KS177" s="4"/>
      <c r="KT177" s="4"/>
      <c r="KU177" s="4"/>
      <c r="KV177" s="4"/>
      <c r="KW177" s="4"/>
      <c r="KX177" s="4"/>
      <c r="KY177" s="4"/>
      <c r="KZ177" s="4"/>
      <c r="LA177" s="4"/>
      <c r="LB177" s="4"/>
      <c r="LC177" s="4"/>
      <c r="LD177" s="4"/>
      <c r="LE177" s="4"/>
      <c r="LF177" s="4"/>
      <c r="LG177" s="4"/>
      <c r="LH177" s="4"/>
      <c r="LI177" s="4"/>
      <c r="LJ177" s="4"/>
      <c r="LK177" s="4"/>
      <c r="LL177" s="4"/>
      <c r="LM177" s="4"/>
      <c r="LN177" s="4"/>
      <c r="LO177" s="4"/>
      <c r="LP177" s="4"/>
      <c r="LQ177" s="4"/>
      <c r="LR177" s="4"/>
      <c r="LS177" s="4"/>
      <c r="LT177" s="4"/>
      <c r="LU177" s="4"/>
      <c r="LV177" s="4"/>
      <c r="LW177" s="4"/>
      <c r="LX177" s="4"/>
      <c r="LY177" s="4"/>
      <c r="LZ177" s="4"/>
      <c r="MA177" s="4"/>
      <c r="MB177" s="4"/>
      <c r="MC177" s="4"/>
      <c r="MD177" s="4"/>
      <c r="ME177" s="4"/>
      <c r="MF177" s="4"/>
      <c r="MG177" s="4"/>
      <c r="MH177" s="4"/>
      <c r="MI177" s="4"/>
      <c r="MJ177" s="4"/>
      <c r="MK177" s="4"/>
      <c r="ML177" s="4"/>
      <c r="MM177" s="4"/>
      <c r="MN177" s="4"/>
      <c r="MO177" s="4"/>
      <c r="MP177" s="4"/>
      <c r="MQ177" s="4"/>
      <c r="MR177" s="4"/>
      <c r="MS177" s="4"/>
      <c r="MT177" s="4"/>
      <c r="MU177" s="4"/>
      <c r="MV177" s="4"/>
      <c r="MW177" s="4"/>
      <c r="MX177" s="4"/>
      <c r="MY177" s="4"/>
      <c r="MZ177" s="4"/>
      <c r="NA177" s="4"/>
      <c r="NB177" s="4"/>
      <c r="NC177" s="4"/>
      <c r="ND177" s="4"/>
      <c r="NE177" s="4"/>
      <c r="NF177" s="4"/>
      <c r="NG177" s="4"/>
      <c r="NH177" s="4"/>
      <c r="NI177" s="4"/>
      <c r="NJ177" s="4"/>
      <c r="NK177" s="4"/>
      <c r="NL177" s="4"/>
      <c r="NM177" s="4"/>
      <c r="NN177" s="4"/>
      <c r="NO177" s="4"/>
      <c r="NP177" s="4"/>
      <c r="NQ177" s="4"/>
      <c r="NR177" s="4"/>
      <c r="NS177" s="4"/>
      <c r="NT177" s="4"/>
      <c r="NU177" s="4"/>
      <c r="NV177" s="4"/>
      <c r="NW177" s="4"/>
      <c r="NX177" s="4"/>
      <c r="NY177" s="4"/>
      <c r="NZ177" s="4"/>
      <c r="OA177" s="4"/>
      <c r="OB177" s="4"/>
      <c r="OC177" s="4"/>
      <c r="OD177" s="4"/>
      <c r="OE177" s="4"/>
      <c r="OF177" s="4"/>
      <c r="OG177" s="4"/>
      <c r="OH177" s="4"/>
      <c r="OI177" s="4"/>
      <c r="OJ177" s="4"/>
      <c r="OK177" s="4"/>
      <c r="OL177" s="4"/>
      <c r="OM177" s="4"/>
      <c r="ON177" s="4"/>
      <c r="OO177" s="4"/>
      <c r="OP177" s="4"/>
      <c r="OQ177" s="4"/>
      <c r="OR177" s="4"/>
      <c r="OS177" s="4"/>
      <c r="OT177" s="4"/>
      <c r="OU177" s="4"/>
      <c r="OV177" s="4"/>
      <c r="OW177" s="4"/>
      <c r="OX177" s="4"/>
      <c r="OY177" s="4"/>
      <c r="OZ177" s="4"/>
      <c r="PA177" s="4"/>
      <c r="PB177" s="4"/>
      <c r="PC177" s="4"/>
      <c r="PD177" s="4"/>
      <c r="PE177" s="4"/>
      <c r="PF177" s="4"/>
      <c r="PG177" s="4"/>
      <c r="PH177" s="4"/>
      <c r="PI177" s="4"/>
      <c r="PJ177" s="4"/>
      <c r="PK177" s="4"/>
      <c r="PL177" s="4"/>
      <c r="PM177" s="4"/>
      <c r="PN177" s="4"/>
      <c r="PO177" s="4"/>
      <c r="PP177" s="4"/>
      <c r="PQ177" s="4"/>
      <c r="PR177" s="4"/>
      <c r="PS177" s="4"/>
      <c r="PT177" s="4"/>
      <c r="PU177" s="4"/>
      <c r="PV177" s="4"/>
      <c r="PW177" s="4"/>
      <c r="PX177" s="4"/>
      <c r="PY177" s="4"/>
      <c r="PZ177" s="4"/>
      <c r="QA177" s="4"/>
      <c r="QB177" s="4"/>
      <c r="QC177" s="4"/>
      <c r="QD177" s="4"/>
      <c r="QE177" s="4"/>
      <c r="QF177" s="4"/>
      <c r="QG177" s="4"/>
      <c r="QH177" s="4"/>
      <c r="QI177" s="4"/>
      <c r="QJ177" s="4"/>
      <c r="QK177" s="4"/>
      <c r="QL177" s="4"/>
      <c r="QM177" s="4"/>
      <c r="QN177" s="4"/>
      <c r="QO177" s="4"/>
      <c r="QP177" s="4"/>
      <c r="QQ177" s="4"/>
      <c r="QR177" s="4"/>
      <c r="QS177" s="4"/>
      <c r="QT177" s="4"/>
      <c r="QU177" s="4"/>
      <c r="QV177" s="4"/>
      <c r="QW177" s="4"/>
      <c r="QX177" s="4"/>
      <c r="QY177" s="4"/>
      <c r="QZ177" s="4"/>
      <c r="RA177" s="4"/>
      <c r="RB177" s="4"/>
      <c r="RC177" s="4"/>
      <c r="RD177" s="4"/>
      <c r="RE177" s="4"/>
      <c r="RF177" s="4"/>
      <c r="RG177" s="4"/>
      <c r="RH177" s="4"/>
      <c r="RI177" s="4"/>
      <c r="RJ177" s="4"/>
      <c r="RK177" s="4"/>
      <c r="RL177" s="4"/>
      <c r="RM177" s="4"/>
      <c r="RN177" s="4"/>
      <c r="RO177" s="4"/>
      <c r="RP177" s="4"/>
      <c r="RQ177" s="4"/>
      <c r="RR177" s="4"/>
      <c r="RS177" s="4"/>
      <c r="RT177" s="4"/>
      <c r="RU177" s="4"/>
      <c r="RV177" s="4"/>
      <c r="RW177" s="4"/>
      <c r="RX177" s="4"/>
      <c r="RY177" s="4"/>
      <c r="RZ177" s="4"/>
      <c r="SA177" s="4"/>
      <c r="SB177" s="4"/>
      <c r="SC177" s="4"/>
      <c r="SD177" s="4"/>
      <c r="SE177" s="4"/>
      <c r="SF177" s="4"/>
      <c r="SG177" s="4"/>
      <c r="SH177" s="4"/>
      <c r="SI177" s="4"/>
      <c r="SJ177" s="4"/>
      <c r="SK177" s="4"/>
      <c r="SL177" s="4"/>
      <c r="SM177" s="4"/>
      <c r="SN177" s="4"/>
      <c r="SO177" s="4"/>
      <c r="SP177" s="4"/>
      <c r="SQ177" s="4"/>
      <c r="SR177" s="4"/>
      <c r="SS177" s="4"/>
      <c r="ST177" s="4"/>
      <c r="SU177" s="4"/>
      <c r="SV177" s="4"/>
      <c r="SW177" s="4"/>
      <c r="SX177" s="4"/>
      <c r="SY177" s="4"/>
      <c r="SZ177" s="4"/>
      <c r="TA177" s="4"/>
      <c r="TB177" s="4"/>
      <c r="TC177" s="4"/>
      <c r="TD177" s="4"/>
      <c r="TE177" s="4"/>
      <c r="TF177" s="4"/>
      <c r="TG177" s="4"/>
      <c r="TH177" s="4"/>
      <c r="TI177" s="4"/>
      <c r="TJ177" s="4"/>
      <c r="TK177" s="4"/>
      <c r="TL177" s="4"/>
      <c r="TM177" s="4"/>
      <c r="TN177" s="4"/>
      <c r="TO177" s="4"/>
      <c r="TP177" s="4"/>
      <c r="TQ177" s="4"/>
      <c r="TR177" s="4"/>
      <c r="TS177" s="4"/>
      <c r="TT177" s="4"/>
      <c r="TU177" s="4"/>
      <c r="TV177" s="4"/>
      <c r="TW177" s="4"/>
      <c r="TX177" s="4"/>
      <c r="TY177" s="4"/>
      <c r="TZ177" s="4"/>
      <c r="UA177" s="4"/>
      <c r="UB177" s="4"/>
      <c r="UC177" s="4"/>
      <c r="UD177" s="4"/>
      <c r="UE177" s="4"/>
      <c r="UF177" s="4"/>
      <c r="UG177" s="4"/>
      <c r="UH177" s="4"/>
      <c r="UI177" s="4"/>
      <c r="UJ177" s="4"/>
      <c r="UK177" s="4"/>
      <c r="UL177" s="4"/>
      <c r="UM177" s="4"/>
      <c r="UN177" s="4"/>
      <c r="UO177" s="4"/>
      <c r="UP177" s="4"/>
      <c r="UQ177" s="4"/>
      <c r="UR177" s="4"/>
      <c r="US177" s="4"/>
      <c r="UT177" s="4"/>
      <c r="UU177" s="4"/>
      <c r="UV177" s="4"/>
      <c r="UW177" s="4"/>
      <c r="UX177" s="4"/>
      <c r="UY177" s="4"/>
      <c r="UZ177" s="4"/>
      <c r="VA177" s="4"/>
      <c r="VB177" s="4"/>
      <c r="VC177" s="4"/>
      <c r="VD177" s="4"/>
      <c r="VE177" s="4"/>
      <c r="VF177" s="4"/>
      <c r="VG177" s="4"/>
      <c r="VH177" s="4"/>
      <c r="VI177" s="4"/>
      <c r="VJ177" s="4"/>
      <c r="VK177" s="4"/>
      <c r="VL177" s="4"/>
      <c r="VM177" s="4"/>
      <c r="VN177" s="4"/>
      <c r="VO177" s="4"/>
      <c r="VP177" s="4"/>
      <c r="VQ177" s="4"/>
      <c r="VR177" s="4"/>
      <c r="VS177" s="4"/>
      <c r="VT177" s="4"/>
      <c r="VU177" s="4"/>
      <c r="VV177" s="4"/>
      <c r="VW177" s="4"/>
      <c r="VX177" s="4"/>
      <c r="VY177" s="4"/>
      <c r="VZ177" s="4"/>
      <c r="WA177" s="4"/>
      <c r="WB177" s="4"/>
      <c r="WC177" s="4"/>
      <c r="WD177" s="4"/>
      <c r="WE177" s="4"/>
      <c r="WF177" s="4"/>
      <c r="WG177" s="4"/>
      <c r="WH177" s="4"/>
      <c r="WI177" s="4"/>
      <c r="WJ177" s="4"/>
      <c r="WK177" s="4"/>
      <c r="WL177" s="4"/>
      <c r="WM177" s="4"/>
      <c r="WN177" s="4"/>
      <c r="WO177" s="4"/>
      <c r="WP177" s="4"/>
      <c r="WQ177" s="4"/>
      <c r="WR177" s="4"/>
      <c r="WS177" s="4"/>
      <c r="WT177" s="4"/>
      <c r="WU177" s="4"/>
      <c r="WV177" s="4"/>
      <c r="WW177" s="4"/>
      <c r="WX177" s="4"/>
      <c r="WY177" s="4"/>
      <c r="WZ177" s="4"/>
      <c r="XA177" s="4"/>
      <c r="XB177" s="4"/>
      <c r="XC177" s="4"/>
      <c r="XD177" s="4"/>
      <c r="XE177" s="4"/>
      <c r="XF177" s="4"/>
      <c r="XG177" s="4"/>
      <c r="XH177" s="4"/>
      <c r="XI177" s="4"/>
      <c r="XJ177" s="4"/>
      <c r="XK177" s="4"/>
      <c r="XL177" s="4"/>
      <c r="XM177" s="4"/>
      <c r="XN177" s="4"/>
      <c r="XO177" s="4"/>
      <c r="XP177" s="4"/>
      <c r="XQ177" s="4"/>
      <c r="XR177" s="4"/>
      <c r="XS177" s="4"/>
      <c r="XT177" s="4"/>
      <c r="XU177" s="4"/>
      <c r="XV177" s="4"/>
      <c r="XW177" s="4"/>
      <c r="XX177" s="4"/>
      <c r="XY177" s="4"/>
      <c r="XZ177" s="4"/>
      <c r="YA177" s="4"/>
      <c r="YB177" s="4"/>
      <c r="YC177" s="4"/>
      <c r="YD177" s="4"/>
      <c r="YE177" s="4"/>
      <c r="YF177" s="4"/>
      <c r="YG177" s="4"/>
      <c r="YH177" s="4"/>
      <c r="YI177" s="4"/>
      <c r="YJ177" s="4"/>
      <c r="YK177" s="4"/>
      <c r="YL177" s="4"/>
      <c r="YM177" s="4"/>
      <c r="YN177" s="4"/>
      <c r="YO177" s="4"/>
      <c r="YP177" s="4"/>
      <c r="YQ177" s="4"/>
      <c r="YR177" s="4"/>
      <c r="YS177" s="4"/>
      <c r="YT177" s="4"/>
      <c r="YU177" s="4"/>
      <c r="YV177" s="4"/>
      <c r="YW177" s="4"/>
      <c r="YX177" s="4"/>
      <c r="YY177" s="4"/>
      <c r="YZ177" s="4"/>
      <c r="ZA177" s="4"/>
      <c r="ZB177" s="4"/>
      <c r="ZC177" s="4"/>
      <c r="ZD177" s="4"/>
      <c r="ZE177" s="4"/>
      <c r="ZF177" s="4"/>
      <c r="ZG177" s="4"/>
      <c r="ZH177" s="4"/>
      <c r="ZI177" s="4"/>
      <c r="ZJ177" s="4"/>
      <c r="ZK177" s="4"/>
      <c r="ZL177" s="4"/>
      <c r="ZM177" s="4"/>
      <c r="ZN177" s="4"/>
      <c r="ZO177" s="4"/>
      <c r="ZP177" s="4"/>
      <c r="ZQ177" s="4"/>
      <c r="ZR177" s="4"/>
      <c r="ZS177" s="4"/>
      <c r="ZT177" s="4"/>
      <c r="ZU177" s="4"/>
      <c r="ZV177" s="4"/>
      <c r="ZW177" s="4"/>
      <c r="ZX177" s="4"/>
      <c r="ZY177" s="4"/>
      <c r="ZZ177" s="4"/>
      <c r="AAA177" s="4"/>
      <c r="AAB177" s="4"/>
      <c r="AAC177" s="4"/>
      <c r="AAD177" s="4"/>
      <c r="AAE177" s="4"/>
      <c r="AAF177" s="4"/>
      <c r="AAG177" s="4"/>
      <c r="AAH177" s="4"/>
      <c r="AAI177" s="4"/>
      <c r="AAJ177" s="4"/>
      <c r="AAK177" s="4"/>
      <c r="AAL177" s="4"/>
      <c r="AAM177" s="4"/>
      <c r="AAN177" s="4"/>
      <c r="AAO177" s="4"/>
      <c r="AAP177" s="4"/>
      <c r="AAQ177" s="4"/>
      <c r="AAR177" s="4"/>
      <c r="AAS177" s="4"/>
      <c r="AAT177" s="4"/>
      <c r="AAU177" s="4"/>
      <c r="AAV177" s="4"/>
      <c r="AAW177" s="4"/>
      <c r="AAX177" s="4"/>
      <c r="AAY177" s="4"/>
      <c r="AAZ177" s="4"/>
      <c r="ABA177" s="4"/>
      <c r="ABB177" s="4"/>
      <c r="ABC177" s="4"/>
      <c r="ABD177" s="4"/>
      <c r="ABE177" s="4"/>
      <c r="ABF177" s="4"/>
      <c r="ABG177" s="4"/>
      <c r="ABH177" s="4"/>
      <c r="ABI177" s="4"/>
      <c r="ABJ177" s="4"/>
      <c r="ABK177" s="4"/>
      <c r="ABL177" s="4"/>
      <c r="ABM177" s="4"/>
      <c r="ABN177" s="4"/>
      <c r="ABO177" s="4"/>
      <c r="ABP177" s="4"/>
      <c r="ABQ177" s="4"/>
      <c r="ABR177" s="4"/>
      <c r="ABS177" s="4"/>
      <c r="ABT177" s="4"/>
      <c r="ABU177" s="4"/>
      <c r="ABV177" s="4"/>
      <c r="ABW177" s="4"/>
      <c r="ABX177" s="4"/>
      <c r="ABY177" s="4"/>
      <c r="ABZ177" s="4"/>
      <c r="ACA177" s="4"/>
      <c r="ACB177" s="4"/>
      <c r="ACC177" s="4"/>
      <c r="ACD177" s="4"/>
      <c r="ACE177" s="4"/>
      <c r="ACF177" s="4"/>
      <c r="ACG177" s="4"/>
      <c r="ACH177" s="4"/>
      <c r="ACI177" s="4"/>
      <c r="ACJ177" s="4"/>
      <c r="ACK177" s="4"/>
      <c r="ACL177" s="4"/>
      <c r="ACM177" s="4"/>
      <c r="ACN177" s="4"/>
      <c r="ACO177" s="4"/>
      <c r="ACP177" s="4"/>
      <c r="ACQ177" s="4"/>
      <c r="ACR177" s="4"/>
      <c r="ACS177" s="4"/>
      <c r="ACT177" s="4"/>
      <c r="ACU177" s="4"/>
      <c r="ACV177" s="4"/>
      <c r="ACW177" s="4"/>
      <c r="ACX177" s="4"/>
      <c r="ACY177" s="4"/>
      <c r="ACZ177" s="4"/>
      <c r="ADA177" s="4"/>
      <c r="ADB177" s="4"/>
      <c r="ADC177" s="4"/>
      <c r="ADD177" s="4"/>
      <c r="ADE177" s="4"/>
      <c r="ADF177" s="4"/>
      <c r="ADG177" s="4"/>
      <c r="ADH177" s="4"/>
      <c r="ADI177" s="4"/>
      <c r="ADJ177" s="4"/>
      <c r="ADK177" s="4"/>
      <c r="ADL177" s="4"/>
      <c r="ADM177" s="4"/>
      <c r="ADN177" s="4"/>
      <c r="ADO177" s="4"/>
      <c r="ADP177" s="4"/>
      <c r="ADQ177" s="4"/>
      <c r="ADR177" s="4"/>
      <c r="ADS177" s="4"/>
      <c r="ADT177" s="4"/>
      <c r="ADU177" s="4"/>
      <c r="ADV177" s="4"/>
      <c r="ADW177" s="4"/>
      <c r="ADX177" s="4"/>
      <c r="ADY177" s="4"/>
      <c r="ADZ177" s="4"/>
      <c r="AEA177" s="4"/>
      <c r="AEB177" s="4"/>
      <c r="AEC177" s="4"/>
      <c r="AED177" s="4"/>
      <c r="AEE177" s="4"/>
      <c r="AEF177" s="4"/>
      <c r="AEG177" s="4"/>
      <c r="AEH177" s="4"/>
      <c r="AEI177" s="4"/>
      <c r="AEJ177" s="4"/>
      <c r="AEK177" s="4"/>
      <c r="AEL177" s="4"/>
      <c r="AEM177" s="4"/>
      <c r="AEN177" s="4"/>
      <c r="AEO177" s="4"/>
      <c r="AEP177" s="4"/>
      <c r="AEQ177" s="4"/>
      <c r="AER177" s="4"/>
      <c r="AES177" s="4"/>
      <c r="AET177" s="4"/>
      <c r="AEU177" s="4"/>
      <c r="AEV177" s="4"/>
      <c r="AEW177" s="4"/>
      <c r="AEX177" s="4"/>
      <c r="AEY177" s="4"/>
      <c r="AEZ177" s="4"/>
      <c r="AFA177" s="4"/>
      <c r="AFB177" s="4"/>
      <c r="AFC177" s="4"/>
      <c r="AFD177" s="4"/>
      <c r="AFE177" s="4"/>
      <c r="AFF177" s="4"/>
      <c r="AFG177" s="4"/>
      <c r="AFH177" s="4"/>
      <c r="AFI177" s="4"/>
      <c r="AFJ177" s="4"/>
      <c r="AFK177" s="4"/>
      <c r="AFL177" s="4"/>
      <c r="AFM177" s="4"/>
      <c r="AFN177" s="4"/>
      <c r="AFO177" s="4"/>
      <c r="AFP177" s="4"/>
      <c r="AFQ177" s="4"/>
      <c r="AFR177" s="4"/>
      <c r="AFS177" s="4"/>
      <c r="AFT177" s="4"/>
      <c r="AFU177" s="4"/>
      <c r="AFV177" s="4"/>
      <c r="AFW177" s="4"/>
      <c r="AFX177" s="4"/>
      <c r="AFY177" s="4"/>
      <c r="AFZ177" s="4"/>
      <c r="AGA177" s="4"/>
      <c r="AGB177" s="4"/>
      <c r="AGC177" s="4"/>
      <c r="AGD177" s="4"/>
      <c r="AGE177" s="4"/>
      <c r="AGF177" s="4"/>
      <c r="AGG177" s="4"/>
      <c r="AGH177" s="4"/>
      <c r="AGI177" s="4"/>
      <c r="AGJ177" s="4"/>
      <c r="AGK177" s="4"/>
      <c r="AGL177" s="4"/>
      <c r="AGM177" s="4"/>
      <c r="AGN177" s="4"/>
      <c r="AGO177" s="4"/>
      <c r="AGP177" s="4"/>
      <c r="AGQ177" s="4"/>
      <c r="AGR177" s="4"/>
      <c r="AGS177" s="4"/>
      <c r="AGT177" s="4"/>
      <c r="AGU177" s="4"/>
      <c r="AGV177" s="4"/>
      <c r="AGW177" s="4"/>
      <c r="AGX177" s="4"/>
      <c r="AGY177" s="4"/>
      <c r="AGZ177" s="4"/>
      <c r="AHA177" s="4"/>
      <c r="AHB177" s="4"/>
      <c r="AHC177" s="4"/>
      <c r="AHD177" s="4"/>
      <c r="AHE177" s="4"/>
      <c r="AHF177" s="4"/>
      <c r="AHG177" s="4"/>
      <c r="AHH177" s="4"/>
      <c r="AHI177" s="4"/>
      <c r="AHJ177" s="4"/>
      <c r="AHK177" s="4"/>
      <c r="AHL177" s="4"/>
      <c r="AHM177" s="4"/>
      <c r="AHN177" s="4"/>
      <c r="AHO177" s="4"/>
      <c r="AHP177" s="4"/>
      <c r="AHQ177" s="4"/>
      <c r="AHR177" s="4"/>
      <c r="AHS177" s="4"/>
      <c r="AHT177" s="4"/>
      <c r="AHU177" s="4"/>
      <c r="AHV177" s="4"/>
      <c r="AHW177" s="4"/>
      <c r="AHX177" s="4"/>
      <c r="AHY177" s="4"/>
      <c r="AHZ177" s="4"/>
      <c r="AIA177" s="4"/>
      <c r="AIB177" s="4"/>
      <c r="AIC177" s="4"/>
      <c r="AID177" s="4"/>
      <c r="AIE177" s="4"/>
      <c r="AIF177" s="4"/>
      <c r="AIG177" s="4"/>
      <c r="AIH177" s="4"/>
      <c r="AII177" s="4"/>
      <c r="AIJ177" s="4"/>
      <c r="AIK177" s="4"/>
      <c r="AIL177" s="4"/>
      <c r="AIM177" s="4"/>
      <c r="AIN177" s="4"/>
      <c r="AIO177" s="4"/>
      <c r="AIP177" s="4"/>
      <c r="AIQ177" s="4"/>
      <c r="AIR177" s="4"/>
      <c r="AIS177" s="4"/>
      <c r="AIT177" s="4"/>
      <c r="AIU177" s="4"/>
      <c r="AIV177" s="4"/>
      <c r="AIW177" s="4"/>
      <c r="AIX177" s="4"/>
      <c r="AIY177" s="4"/>
    </row>
    <row r="178" spans="1:935" s="20" customFormat="1" x14ac:dyDescent="0.2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  <c r="JF178" s="4"/>
      <c r="JG178" s="4"/>
      <c r="JH178" s="4"/>
      <c r="JI178" s="4"/>
      <c r="JJ178" s="4"/>
      <c r="JK178" s="4"/>
      <c r="JL178" s="4"/>
      <c r="JM178" s="4"/>
      <c r="JN178" s="4"/>
      <c r="JO178" s="4"/>
      <c r="JP178" s="4"/>
      <c r="JQ178" s="4"/>
      <c r="JR178" s="4"/>
      <c r="JS178" s="4"/>
      <c r="JT178" s="4"/>
      <c r="JU178" s="4"/>
      <c r="JV178" s="4"/>
      <c r="JW178" s="4"/>
      <c r="JX178" s="4"/>
      <c r="JY178" s="4"/>
      <c r="JZ178" s="4"/>
      <c r="KA178" s="4"/>
      <c r="KB178" s="4"/>
      <c r="KC178" s="4"/>
      <c r="KD178" s="4"/>
      <c r="KE178" s="4"/>
      <c r="KF178" s="4"/>
      <c r="KG178" s="4"/>
      <c r="KH178" s="4"/>
      <c r="KI178" s="4"/>
      <c r="KJ178" s="4"/>
      <c r="KK178" s="4"/>
      <c r="KL178" s="4"/>
      <c r="KM178" s="4"/>
      <c r="KN178" s="4"/>
      <c r="KO178" s="4"/>
      <c r="KP178" s="4"/>
      <c r="KQ178" s="4"/>
      <c r="KR178" s="4"/>
      <c r="KS178" s="4"/>
      <c r="KT178" s="4"/>
      <c r="KU178" s="4"/>
      <c r="KV178" s="4"/>
      <c r="KW178" s="4"/>
      <c r="KX178" s="4"/>
      <c r="KY178" s="4"/>
      <c r="KZ178" s="4"/>
      <c r="LA178" s="4"/>
      <c r="LB178" s="4"/>
      <c r="LC178" s="4"/>
      <c r="LD178" s="4"/>
      <c r="LE178" s="4"/>
      <c r="LF178" s="4"/>
      <c r="LG178" s="4"/>
      <c r="LH178" s="4"/>
      <c r="LI178" s="4"/>
      <c r="LJ178" s="4"/>
      <c r="LK178" s="4"/>
      <c r="LL178" s="4"/>
      <c r="LM178" s="4"/>
      <c r="LN178" s="4"/>
      <c r="LO178" s="4"/>
      <c r="LP178" s="4"/>
      <c r="LQ178" s="4"/>
      <c r="LR178" s="4"/>
      <c r="LS178" s="4"/>
      <c r="LT178" s="4"/>
      <c r="LU178" s="4"/>
      <c r="LV178" s="4"/>
      <c r="LW178" s="4"/>
      <c r="LX178" s="4"/>
      <c r="LY178" s="4"/>
      <c r="LZ178" s="4"/>
      <c r="MA178" s="4"/>
      <c r="MB178" s="4"/>
      <c r="MC178" s="4"/>
      <c r="MD178" s="4"/>
      <c r="ME178" s="4"/>
      <c r="MF178" s="4"/>
      <c r="MG178" s="4"/>
      <c r="MH178" s="4"/>
      <c r="MI178" s="4"/>
      <c r="MJ178" s="4"/>
      <c r="MK178" s="4"/>
      <c r="ML178" s="4"/>
      <c r="MM178" s="4"/>
      <c r="MN178" s="4"/>
      <c r="MO178" s="4"/>
      <c r="MP178" s="4"/>
      <c r="MQ178" s="4"/>
      <c r="MR178" s="4"/>
      <c r="MS178" s="4"/>
      <c r="MT178" s="4"/>
      <c r="MU178" s="4"/>
      <c r="MV178" s="4"/>
      <c r="MW178" s="4"/>
      <c r="MX178" s="4"/>
      <c r="MY178" s="4"/>
      <c r="MZ178" s="4"/>
      <c r="NA178" s="4"/>
      <c r="NB178" s="4"/>
      <c r="NC178" s="4"/>
      <c r="ND178" s="4"/>
      <c r="NE178" s="4"/>
      <c r="NF178" s="4"/>
      <c r="NG178" s="4"/>
      <c r="NH178" s="4"/>
      <c r="NI178" s="4"/>
      <c r="NJ178" s="4"/>
      <c r="NK178" s="4"/>
      <c r="NL178" s="4"/>
      <c r="NM178" s="4"/>
      <c r="NN178" s="4"/>
      <c r="NO178" s="4"/>
      <c r="NP178" s="4"/>
      <c r="NQ178" s="4"/>
      <c r="NR178" s="4"/>
      <c r="NS178" s="4"/>
      <c r="NT178" s="4"/>
      <c r="NU178" s="4"/>
      <c r="NV178" s="4"/>
      <c r="NW178" s="4"/>
      <c r="NX178" s="4"/>
      <c r="NY178" s="4"/>
      <c r="NZ178" s="4"/>
      <c r="OA178" s="4"/>
      <c r="OB178" s="4"/>
      <c r="OC178" s="4"/>
      <c r="OD178" s="4"/>
      <c r="OE178" s="4"/>
      <c r="OF178" s="4"/>
      <c r="OG178" s="4"/>
      <c r="OH178" s="4"/>
      <c r="OI178" s="4"/>
      <c r="OJ178" s="4"/>
      <c r="OK178" s="4"/>
      <c r="OL178" s="4"/>
      <c r="OM178" s="4"/>
      <c r="ON178" s="4"/>
      <c r="OO178" s="4"/>
      <c r="OP178" s="4"/>
      <c r="OQ178" s="4"/>
      <c r="OR178" s="4"/>
      <c r="OS178" s="4"/>
      <c r="OT178" s="4"/>
      <c r="OU178" s="4"/>
      <c r="OV178" s="4"/>
      <c r="OW178" s="4"/>
      <c r="OX178" s="4"/>
      <c r="OY178" s="4"/>
      <c r="OZ178" s="4"/>
      <c r="PA178" s="4"/>
      <c r="PB178" s="4"/>
      <c r="PC178" s="4"/>
      <c r="PD178" s="4"/>
      <c r="PE178" s="4"/>
      <c r="PF178" s="4"/>
      <c r="PG178" s="4"/>
      <c r="PH178" s="4"/>
      <c r="PI178" s="4"/>
      <c r="PJ178" s="4"/>
      <c r="PK178" s="4"/>
      <c r="PL178" s="4"/>
      <c r="PM178" s="4"/>
      <c r="PN178" s="4"/>
      <c r="PO178" s="4"/>
      <c r="PP178" s="4"/>
      <c r="PQ178" s="4"/>
      <c r="PR178" s="4"/>
      <c r="PS178" s="4"/>
      <c r="PT178" s="4"/>
      <c r="PU178" s="4"/>
      <c r="PV178" s="4"/>
      <c r="PW178" s="4"/>
      <c r="PX178" s="4"/>
      <c r="PY178" s="4"/>
      <c r="PZ178" s="4"/>
      <c r="QA178" s="4"/>
      <c r="QB178" s="4"/>
      <c r="QC178" s="4"/>
      <c r="QD178" s="4"/>
      <c r="QE178" s="4"/>
      <c r="QF178" s="4"/>
      <c r="QG178" s="4"/>
      <c r="QH178" s="4"/>
      <c r="QI178" s="4"/>
      <c r="QJ178" s="4"/>
      <c r="QK178" s="4"/>
      <c r="QL178" s="4"/>
      <c r="QM178" s="4"/>
      <c r="QN178" s="4"/>
      <c r="QO178" s="4"/>
      <c r="QP178" s="4"/>
      <c r="QQ178" s="4"/>
      <c r="QR178" s="4"/>
      <c r="QS178" s="4"/>
      <c r="QT178" s="4"/>
      <c r="QU178" s="4"/>
      <c r="QV178" s="4"/>
      <c r="QW178" s="4"/>
      <c r="QX178" s="4"/>
      <c r="QY178" s="4"/>
      <c r="QZ178" s="4"/>
      <c r="RA178" s="4"/>
      <c r="RB178" s="4"/>
      <c r="RC178" s="4"/>
      <c r="RD178" s="4"/>
      <c r="RE178" s="4"/>
      <c r="RF178" s="4"/>
      <c r="RG178" s="4"/>
      <c r="RH178" s="4"/>
      <c r="RI178" s="4"/>
      <c r="RJ178" s="4"/>
      <c r="RK178" s="4"/>
      <c r="RL178" s="4"/>
      <c r="RM178" s="4"/>
      <c r="RN178" s="4"/>
      <c r="RO178" s="4"/>
      <c r="RP178" s="4"/>
      <c r="RQ178" s="4"/>
      <c r="RR178" s="4"/>
      <c r="RS178" s="4"/>
      <c r="RT178" s="4"/>
      <c r="RU178" s="4"/>
      <c r="RV178" s="4"/>
      <c r="RW178" s="4"/>
      <c r="RX178" s="4"/>
      <c r="RY178" s="4"/>
      <c r="RZ178" s="4"/>
      <c r="SA178" s="4"/>
      <c r="SB178" s="4"/>
      <c r="SC178" s="4"/>
      <c r="SD178" s="4"/>
      <c r="SE178" s="4"/>
      <c r="SF178" s="4"/>
      <c r="SG178" s="4"/>
      <c r="SH178" s="4"/>
      <c r="SI178" s="4"/>
      <c r="SJ178" s="4"/>
      <c r="SK178" s="4"/>
      <c r="SL178" s="4"/>
      <c r="SM178" s="4"/>
      <c r="SN178" s="4"/>
      <c r="SO178" s="4"/>
      <c r="SP178" s="4"/>
      <c r="SQ178" s="4"/>
      <c r="SR178" s="4"/>
      <c r="SS178" s="4"/>
      <c r="ST178" s="4"/>
      <c r="SU178" s="4"/>
      <c r="SV178" s="4"/>
      <c r="SW178" s="4"/>
      <c r="SX178" s="4"/>
      <c r="SY178" s="4"/>
      <c r="SZ178" s="4"/>
      <c r="TA178" s="4"/>
      <c r="TB178" s="4"/>
      <c r="TC178" s="4"/>
      <c r="TD178" s="4"/>
      <c r="TE178" s="4"/>
      <c r="TF178" s="4"/>
      <c r="TG178" s="4"/>
      <c r="TH178" s="4"/>
      <c r="TI178" s="4"/>
      <c r="TJ178" s="4"/>
      <c r="TK178" s="4"/>
      <c r="TL178" s="4"/>
      <c r="TM178" s="4"/>
      <c r="TN178" s="4"/>
      <c r="TO178" s="4"/>
      <c r="TP178" s="4"/>
      <c r="TQ178" s="4"/>
      <c r="TR178" s="4"/>
      <c r="TS178" s="4"/>
      <c r="TT178" s="4"/>
      <c r="TU178" s="4"/>
      <c r="TV178" s="4"/>
      <c r="TW178" s="4"/>
      <c r="TX178" s="4"/>
      <c r="TY178" s="4"/>
      <c r="TZ178" s="4"/>
      <c r="UA178" s="4"/>
      <c r="UB178" s="4"/>
      <c r="UC178" s="4"/>
      <c r="UD178" s="4"/>
      <c r="UE178" s="4"/>
      <c r="UF178" s="4"/>
      <c r="UG178" s="4"/>
      <c r="UH178" s="4"/>
      <c r="UI178" s="4"/>
      <c r="UJ178" s="4"/>
      <c r="UK178" s="4"/>
      <c r="UL178" s="4"/>
      <c r="UM178" s="4"/>
      <c r="UN178" s="4"/>
      <c r="UO178" s="4"/>
      <c r="UP178" s="4"/>
      <c r="UQ178" s="4"/>
      <c r="UR178" s="4"/>
      <c r="US178" s="4"/>
      <c r="UT178" s="4"/>
      <c r="UU178" s="4"/>
      <c r="UV178" s="4"/>
      <c r="UW178" s="4"/>
      <c r="UX178" s="4"/>
      <c r="UY178" s="4"/>
      <c r="UZ178" s="4"/>
      <c r="VA178" s="4"/>
      <c r="VB178" s="4"/>
      <c r="VC178" s="4"/>
      <c r="VD178" s="4"/>
      <c r="VE178" s="4"/>
      <c r="VF178" s="4"/>
      <c r="VG178" s="4"/>
      <c r="VH178" s="4"/>
      <c r="VI178" s="4"/>
      <c r="VJ178" s="4"/>
      <c r="VK178" s="4"/>
      <c r="VL178" s="4"/>
      <c r="VM178" s="4"/>
      <c r="VN178" s="4"/>
      <c r="VO178" s="4"/>
      <c r="VP178" s="4"/>
      <c r="VQ178" s="4"/>
      <c r="VR178" s="4"/>
      <c r="VS178" s="4"/>
      <c r="VT178" s="4"/>
      <c r="VU178" s="4"/>
      <c r="VV178" s="4"/>
      <c r="VW178" s="4"/>
      <c r="VX178" s="4"/>
      <c r="VY178" s="4"/>
      <c r="VZ178" s="4"/>
      <c r="WA178" s="4"/>
      <c r="WB178" s="4"/>
      <c r="WC178" s="4"/>
      <c r="WD178" s="4"/>
      <c r="WE178" s="4"/>
      <c r="WF178" s="4"/>
      <c r="WG178" s="4"/>
      <c r="WH178" s="4"/>
      <c r="WI178" s="4"/>
      <c r="WJ178" s="4"/>
      <c r="WK178" s="4"/>
      <c r="WL178" s="4"/>
      <c r="WM178" s="4"/>
      <c r="WN178" s="4"/>
      <c r="WO178" s="4"/>
      <c r="WP178" s="4"/>
      <c r="WQ178" s="4"/>
      <c r="WR178" s="4"/>
      <c r="WS178" s="4"/>
      <c r="WT178" s="4"/>
      <c r="WU178" s="4"/>
      <c r="WV178" s="4"/>
      <c r="WW178" s="4"/>
      <c r="WX178" s="4"/>
      <c r="WY178" s="4"/>
      <c r="WZ178" s="4"/>
      <c r="XA178" s="4"/>
      <c r="XB178" s="4"/>
      <c r="XC178" s="4"/>
      <c r="XD178" s="4"/>
      <c r="XE178" s="4"/>
      <c r="XF178" s="4"/>
      <c r="XG178" s="4"/>
      <c r="XH178" s="4"/>
      <c r="XI178" s="4"/>
      <c r="XJ178" s="4"/>
      <c r="XK178" s="4"/>
      <c r="XL178" s="4"/>
      <c r="XM178" s="4"/>
      <c r="XN178" s="4"/>
      <c r="XO178" s="4"/>
      <c r="XP178" s="4"/>
      <c r="XQ178" s="4"/>
      <c r="XR178" s="4"/>
      <c r="XS178" s="4"/>
      <c r="XT178" s="4"/>
      <c r="XU178" s="4"/>
      <c r="XV178" s="4"/>
      <c r="XW178" s="4"/>
      <c r="XX178" s="4"/>
      <c r="XY178" s="4"/>
      <c r="XZ178" s="4"/>
      <c r="YA178" s="4"/>
      <c r="YB178" s="4"/>
      <c r="YC178" s="4"/>
      <c r="YD178" s="4"/>
      <c r="YE178" s="4"/>
      <c r="YF178" s="4"/>
      <c r="YG178" s="4"/>
      <c r="YH178" s="4"/>
      <c r="YI178" s="4"/>
      <c r="YJ178" s="4"/>
      <c r="YK178" s="4"/>
      <c r="YL178" s="4"/>
      <c r="YM178" s="4"/>
      <c r="YN178" s="4"/>
      <c r="YO178" s="4"/>
      <c r="YP178" s="4"/>
      <c r="YQ178" s="4"/>
      <c r="YR178" s="4"/>
      <c r="YS178" s="4"/>
      <c r="YT178" s="4"/>
      <c r="YU178" s="4"/>
      <c r="YV178" s="4"/>
      <c r="YW178" s="4"/>
      <c r="YX178" s="4"/>
      <c r="YY178" s="4"/>
      <c r="YZ178" s="4"/>
      <c r="ZA178" s="4"/>
      <c r="ZB178" s="4"/>
      <c r="ZC178" s="4"/>
      <c r="ZD178" s="4"/>
      <c r="ZE178" s="4"/>
      <c r="ZF178" s="4"/>
      <c r="ZG178" s="4"/>
      <c r="ZH178" s="4"/>
      <c r="ZI178" s="4"/>
      <c r="ZJ178" s="4"/>
      <c r="ZK178" s="4"/>
      <c r="ZL178" s="4"/>
      <c r="ZM178" s="4"/>
      <c r="ZN178" s="4"/>
      <c r="ZO178" s="4"/>
      <c r="ZP178" s="4"/>
      <c r="ZQ178" s="4"/>
      <c r="ZR178" s="4"/>
      <c r="ZS178" s="4"/>
      <c r="ZT178" s="4"/>
      <c r="ZU178" s="4"/>
      <c r="ZV178" s="4"/>
      <c r="ZW178" s="4"/>
      <c r="ZX178" s="4"/>
      <c r="ZY178" s="4"/>
      <c r="ZZ178" s="4"/>
      <c r="AAA178" s="4"/>
      <c r="AAB178" s="4"/>
      <c r="AAC178" s="4"/>
      <c r="AAD178" s="4"/>
      <c r="AAE178" s="4"/>
      <c r="AAF178" s="4"/>
      <c r="AAG178" s="4"/>
      <c r="AAH178" s="4"/>
      <c r="AAI178" s="4"/>
      <c r="AAJ178" s="4"/>
      <c r="AAK178" s="4"/>
      <c r="AAL178" s="4"/>
      <c r="AAM178" s="4"/>
      <c r="AAN178" s="4"/>
      <c r="AAO178" s="4"/>
      <c r="AAP178" s="4"/>
      <c r="AAQ178" s="4"/>
      <c r="AAR178" s="4"/>
      <c r="AAS178" s="4"/>
      <c r="AAT178" s="4"/>
      <c r="AAU178" s="4"/>
      <c r="AAV178" s="4"/>
      <c r="AAW178" s="4"/>
      <c r="AAX178" s="4"/>
      <c r="AAY178" s="4"/>
      <c r="AAZ178" s="4"/>
      <c r="ABA178" s="4"/>
      <c r="ABB178" s="4"/>
      <c r="ABC178" s="4"/>
      <c r="ABD178" s="4"/>
      <c r="ABE178" s="4"/>
      <c r="ABF178" s="4"/>
      <c r="ABG178" s="4"/>
      <c r="ABH178" s="4"/>
      <c r="ABI178" s="4"/>
      <c r="ABJ178" s="4"/>
      <c r="ABK178" s="4"/>
      <c r="ABL178" s="4"/>
      <c r="ABM178" s="4"/>
      <c r="ABN178" s="4"/>
      <c r="ABO178" s="4"/>
      <c r="ABP178" s="4"/>
      <c r="ABQ178" s="4"/>
      <c r="ABR178" s="4"/>
      <c r="ABS178" s="4"/>
      <c r="ABT178" s="4"/>
      <c r="ABU178" s="4"/>
      <c r="ABV178" s="4"/>
      <c r="ABW178" s="4"/>
      <c r="ABX178" s="4"/>
      <c r="ABY178" s="4"/>
      <c r="ABZ178" s="4"/>
      <c r="ACA178" s="4"/>
      <c r="ACB178" s="4"/>
      <c r="ACC178" s="4"/>
      <c r="ACD178" s="4"/>
      <c r="ACE178" s="4"/>
      <c r="ACF178" s="4"/>
      <c r="ACG178" s="4"/>
      <c r="ACH178" s="4"/>
      <c r="ACI178" s="4"/>
      <c r="ACJ178" s="4"/>
      <c r="ACK178" s="4"/>
      <c r="ACL178" s="4"/>
      <c r="ACM178" s="4"/>
      <c r="ACN178" s="4"/>
      <c r="ACO178" s="4"/>
      <c r="ACP178" s="4"/>
      <c r="ACQ178" s="4"/>
      <c r="ACR178" s="4"/>
      <c r="ACS178" s="4"/>
      <c r="ACT178" s="4"/>
      <c r="ACU178" s="4"/>
      <c r="ACV178" s="4"/>
      <c r="ACW178" s="4"/>
      <c r="ACX178" s="4"/>
      <c r="ACY178" s="4"/>
      <c r="ACZ178" s="4"/>
      <c r="ADA178" s="4"/>
      <c r="ADB178" s="4"/>
      <c r="ADC178" s="4"/>
      <c r="ADD178" s="4"/>
      <c r="ADE178" s="4"/>
      <c r="ADF178" s="4"/>
      <c r="ADG178" s="4"/>
      <c r="ADH178" s="4"/>
      <c r="ADI178" s="4"/>
      <c r="ADJ178" s="4"/>
      <c r="ADK178" s="4"/>
      <c r="ADL178" s="4"/>
      <c r="ADM178" s="4"/>
      <c r="ADN178" s="4"/>
      <c r="ADO178" s="4"/>
      <c r="ADP178" s="4"/>
      <c r="ADQ178" s="4"/>
      <c r="ADR178" s="4"/>
      <c r="ADS178" s="4"/>
      <c r="ADT178" s="4"/>
      <c r="ADU178" s="4"/>
      <c r="ADV178" s="4"/>
      <c r="ADW178" s="4"/>
      <c r="ADX178" s="4"/>
      <c r="ADY178" s="4"/>
      <c r="ADZ178" s="4"/>
      <c r="AEA178" s="4"/>
      <c r="AEB178" s="4"/>
      <c r="AEC178" s="4"/>
      <c r="AED178" s="4"/>
      <c r="AEE178" s="4"/>
      <c r="AEF178" s="4"/>
      <c r="AEG178" s="4"/>
      <c r="AEH178" s="4"/>
      <c r="AEI178" s="4"/>
      <c r="AEJ178" s="4"/>
      <c r="AEK178" s="4"/>
      <c r="AEL178" s="4"/>
      <c r="AEM178" s="4"/>
      <c r="AEN178" s="4"/>
      <c r="AEO178" s="4"/>
      <c r="AEP178" s="4"/>
      <c r="AEQ178" s="4"/>
      <c r="AER178" s="4"/>
      <c r="AES178" s="4"/>
      <c r="AET178" s="4"/>
      <c r="AEU178" s="4"/>
      <c r="AEV178" s="4"/>
      <c r="AEW178" s="4"/>
      <c r="AEX178" s="4"/>
      <c r="AEY178" s="4"/>
      <c r="AEZ178" s="4"/>
      <c r="AFA178" s="4"/>
      <c r="AFB178" s="4"/>
      <c r="AFC178" s="4"/>
      <c r="AFD178" s="4"/>
      <c r="AFE178" s="4"/>
      <c r="AFF178" s="4"/>
      <c r="AFG178" s="4"/>
      <c r="AFH178" s="4"/>
      <c r="AFI178" s="4"/>
      <c r="AFJ178" s="4"/>
      <c r="AFK178" s="4"/>
      <c r="AFL178" s="4"/>
      <c r="AFM178" s="4"/>
      <c r="AFN178" s="4"/>
      <c r="AFO178" s="4"/>
      <c r="AFP178" s="4"/>
      <c r="AFQ178" s="4"/>
      <c r="AFR178" s="4"/>
      <c r="AFS178" s="4"/>
      <c r="AFT178" s="4"/>
      <c r="AFU178" s="4"/>
      <c r="AFV178" s="4"/>
      <c r="AFW178" s="4"/>
      <c r="AFX178" s="4"/>
      <c r="AFY178" s="4"/>
      <c r="AFZ178" s="4"/>
      <c r="AGA178" s="4"/>
      <c r="AGB178" s="4"/>
      <c r="AGC178" s="4"/>
      <c r="AGD178" s="4"/>
      <c r="AGE178" s="4"/>
      <c r="AGF178" s="4"/>
      <c r="AGG178" s="4"/>
      <c r="AGH178" s="4"/>
      <c r="AGI178" s="4"/>
      <c r="AGJ178" s="4"/>
      <c r="AGK178" s="4"/>
      <c r="AGL178" s="4"/>
      <c r="AGM178" s="4"/>
      <c r="AGN178" s="4"/>
      <c r="AGO178" s="4"/>
      <c r="AGP178" s="4"/>
      <c r="AGQ178" s="4"/>
      <c r="AGR178" s="4"/>
      <c r="AGS178" s="4"/>
      <c r="AGT178" s="4"/>
      <c r="AGU178" s="4"/>
      <c r="AGV178" s="4"/>
      <c r="AGW178" s="4"/>
      <c r="AGX178" s="4"/>
      <c r="AGY178" s="4"/>
      <c r="AGZ178" s="4"/>
      <c r="AHA178" s="4"/>
      <c r="AHB178" s="4"/>
      <c r="AHC178" s="4"/>
      <c r="AHD178" s="4"/>
      <c r="AHE178" s="4"/>
      <c r="AHF178" s="4"/>
      <c r="AHG178" s="4"/>
      <c r="AHH178" s="4"/>
      <c r="AHI178" s="4"/>
      <c r="AHJ178" s="4"/>
      <c r="AHK178" s="4"/>
      <c r="AHL178" s="4"/>
      <c r="AHM178" s="4"/>
      <c r="AHN178" s="4"/>
      <c r="AHO178" s="4"/>
      <c r="AHP178" s="4"/>
      <c r="AHQ178" s="4"/>
      <c r="AHR178" s="4"/>
      <c r="AHS178" s="4"/>
      <c r="AHT178" s="4"/>
      <c r="AHU178" s="4"/>
      <c r="AHV178" s="4"/>
      <c r="AHW178" s="4"/>
      <c r="AHX178" s="4"/>
      <c r="AHY178" s="4"/>
      <c r="AHZ178" s="4"/>
      <c r="AIA178" s="4"/>
      <c r="AIB178" s="4"/>
      <c r="AIC178" s="4"/>
      <c r="AID178" s="4"/>
      <c r="AIE178" s="4"/>
      <c r="AIF178" s="4"/>
      <c r="AIG178" s="4"/>
      <c r="AIH178" s="4"/>
      <c r="AII178" s="4"/>
      <c r="AIJ178" s="4"/>
      <c r="AIK178" s="4"/>
      <c r="AIL178" s="4"/>
      <c r="AIM178" s="4"/>
      <c r="AIN178" s="4"/>
      <c r="AIO178" s="4"/>
      <c r="AIP178" s="4"/>
      <c r="AIQ178" s="4"/>
      <c r="AIR178" s="4"/>
      <c r="AIS178" s="4"/>
      <c r="AIT178" s="4"/>
      <c r="AIU178" s="4"/>
      <c r="AIV178" s="4"/>
      <c r="AIW178" s="4"/>
      <c r="AIX178" s="4"/>
      <c r="AIY178" s="4"/>
    </row>
    <row r="179" spans="1:935" s="20" customFormat="1" x14ac:dyDescent="0.2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  <c r="JF179" s="4"/>
      <c r="JG179" s="4"/>
      <c r="JH179" s="4"/>
      <c r="JI179" s="4"/>
      <c r="JJ179" s="4"/>
      <c r="JK179" s="4"/>
      <c r="JL179" s="4"/>
      <c r="JM179" s="4"/>
      <c r="JN179" s="4"/>
      <c r="JO179" s="4"/>
      <c r="JP179" s="4"/>
      <c r="JQ179" s="4"/>
      <c r="JR179" s="4"/>
      <c r="JS179" s="4"/>
      <c r="JT179" s="4"/>
      <c r="JU179" s="4"/>
      <c r="JV179" s="4"/>
      <c r="JW179" s="4"/>
      <c r="JX179" s="4"/>
      <c r="JY179" s="4"/>
      <c r="JZ179" s="4"/>
      <c r="KA179" s="4"/>
      <c r="KB179" s="4"/>
      <c r="KC179" s="4"/>
      <c r="KD179" s="4"/>
      <c r="KE179" s="4"/>
      <c r="KF179" s="4"/>
      <c r="KG179" s="4"/>
      <c r="KH179" s="4"/>
      <c r="KI179" s="4"/>
      <c r="KJ179" s="4"/>
      <c r="KK179" s="4"/>
      <c r="KL179" s="4"/>
      <c r="KM179" s="4"/>
      <c r="KN179" s="4"/>
      <c r="KO179" s="4"/>
      <c r="KP179" s="4"/>
      <c r="KQ179" s="4"/>
      <c r="KR179" s="4"/>
      <c r="KS179" s="4"/>
      <c r="KT179" s="4"/>
      <c r="KU179" s="4"/>
      <c r="KV179" s="4"/>
      <c r="KW179" s="4"/>
      <c r="KX179" s="4"/>
      <c r="KY179" s="4"/>
      <c r="KZ179" s="4"/>
      <c r="LA179" s="4"/>
      <c r="LB179" s="4"/>
      <c r="LC179" s="4"/>
      <c r="LD179" s="4"/>
      <c r="LE179" s="4"/>
      <c r="LF179" s="4"/>
      <c r="LG179" s="4"/>
      <c r="LH179" s="4"/>
      <c r="LI179" s="4"/>
      <c r="LJ179" s="4"/>
      <c r="LK179" s="4"/>
      <c r="LL179" s="4"/>
      <c r="LM179" s="4"/>
      <c r="LN179" s="4"/>
      <c r="LO179" s="4"/>
      <c r="LP179" s="4"/>
      <c r="LQ179" s="4"/>
      <c r="LR179" s="4"/>
      <c r="LS179" s="4"/>
      <c r="LT179" s="4"/>
      <c r="LU179" s="4"/>
      <c r="LV179" s="4"/>
      <c r="LW179" s="4"/>
      <c r="LX179" s="4"/>
      <c r="LY179" s="4"/>
      <c r="LZ179" s="4"/>
      <c r="MA179" s="4"/>
      <c r="MB179" s="4"/>
      <c r="MC179" s="4"/>
      <c r="MD179" s="4"/>
      <c r="ME179" s="4"/>
      <c r="MF179" s="4"/>
      <c r="MG179" s="4"/>
      <c r="MH179" s="4"/>
      <c r="MI179" s="4"/>
      <c r="MJ179" s="4"/>
      <c r="MK179" s="4"/>
      <c r="ML179" s="4"/>
      <c r="MM179" s="4"/>
      <c r="MN179" s="4"/>
      <c r="MO179" s="4"/>
      <c r="MP179" s="4"/>
      <c r="MQ179" s="4"/>
      <c r="MR179" s="4"/>
      <c r="MS179" s="4"/>
      <c r="MT179" s="4"/>
      <c r="MU179" s="4"/>
      <c r="MV179" s="4"/>
      <c r="MW179" s="4"/>
      <c r="MX179" s="4"/>
      <c r="MY179" s="4"/>
      <c r="MZ179" s="4"/>
      <c r="NA179" s="4"/>
      <c r="NB179" s="4"/>
      <c r="NC179" s="4"/>
      <c r="ND179" s="4"/>
      <c r="NE179" s="4"/>
      <c r="NF179" s="4"/>
      <c r="NG179" s="4"/>
      <c r="NH179" s="4"/>
      <c r="NI179" s="4"/>
      <c r="NJ179" s="4"/>
      <c r="NK179" s="4"/>
      <c r="NL179" s="4"/>
      <c r="NM179" s="4"/>
      <c r="NN179" s="4"/>
      <c r="NO179" s="4"/>
      <c r="NP179" s="4"/>
      <c r="NQ179" s="4"/>
      <c r="NR179" s="4"/>
      <c r="NS179" s="4"/>
      <c r="NT179" s="4"/>
      <c r="NU179" s="4"/>
      <c r="NV179" s="4"/>
      <c r="NW179" s="4"/>
      <c r="NX179" s="4"/>
      <c r="NY179" s="4"/>
      <c r="NZ179" s="4"/>
      <c r="OA179" s="4"/>
      <c r="OB179" s="4"/>
      <c r="OC179" s="4"/>
      <c r="OD179" s="4"/>
      <c r="OE179" s="4"/>
      <c r="OF179" s="4"/>
      <c r="OG179" s="4"/>
      <c r="OH179" s="4"/>
      <c r="OI179" s="4"/>
      <c r="OJ179" s="4"/>
      <c r="OK179" s="4"/>
      <c r="OL179" s="4"/>
      <c r="OM179" s="4"/>
      <c r="ON179" s="4"/>
      <c r="OO179" s="4"/>
      <c r="OP179" s="4"/>
      <c r="OQ179" s="4"/>
      <c r="OR179" s="4"/>
      <c r="OS179" s="4"/>
      <c r="OT179" s="4"/>
      <c r="OU179" s="4"/>
      <c r="OV179" s="4"/>
      <c r="OW179" s="4"/>
      <c r="OX179" s="4"/>
      <c r="OY179" s="4"/>
      <c r="OZ179" s="4"/>
      <c r="PA179" s="4"/>
      <c r="PB179" s="4"/>
      <c r="PC179" s="4"/>
      <c r="PD179" s="4"/>
      <c r="PE179" s="4"/>
      <c r="PF179" s="4"/>
      <c r="PG179" s="4"/>
      <c r="PH179" s="4"/>
      <c r="PI179" s="4"/>
      <c r="PJ179" s="4"/>
      <c r="PK179" s="4"/>
      <c r="PL179" s="4"/>
      <c r="PM179" s="4"/>
      <c r="PN179" s="4"/>
      <c r="PO179" s="4"/>
      <c r="PP179" s="4"/>
      <c r="PQ179" s="4"/>
      <c r="PR179" s="4"/>
      <c r="PS179" s="4"/>
      <c r="PT179" s="4"/>
      <c r="PU179" s="4"/>
      <c r="PV179" s="4"/>
      <c r="PW179" s="4"/>
      <c r="PX179" s="4"/>
      <c r="PY179" s="4"/>
      <c r="PZ179" s="4"/>
      <c r="QA179" s="4"/>
      <c r="QB179" s="4"/>
      <c r="QC179" s="4"/>
      <c r="QD179" s="4"/>
      <c r="QE179" s="4"/>
      <c r="QF179" s="4"/>
      <c r="QG179" s="4"/>
      <c r="QH179" s="4"/>
      <c r="QI179" s="4"/>
      <c r="QJ179" s="4"/>
      <c r="QK179" s="4"/>
      <c r="QL179" s="4"/>
      <c r="QM179" s="4"/>
      <c r="QN179" s="4"/>
      <c r="QO179" s="4"/>
      <c r="QP179" s="4"/>
      <c r="QQ179" s="4"/>
      <c r="QR179" s="4"/>
      <c r="QS179" s="4"/>
      <c r="QT179" s="4"/>
      <c r="QU179" s="4"/>
      <c r="QV179" s="4"/>
      <c r="QW179" s="4"/>
      <c r="QX179" s="4"/>
      <c r="QY179" s="4"/>
      <c r="QZ179" s="4"/>
      <c r="RA179" s="4"/>
      <c r="RB179" s="4"/>
      <c r="RC179" s="4"/>
      <c r="RD179" s="4"/>
      <c r="RE179" s="4"/>
      <c r="RF179" s="4"/>
      <c r="RG179" s="4"/>
      <c r="RH179" s="4"/>
      <c r="RI179" s="4"/>
      <c r="RJ179" s="4"/>
      <c r="RK179" s="4"/>
      <c r="RL179" s="4"/>
      <c r="RM179" s="4"/>
      <c r="RN179" s="4"/>
      <c r="RO179" s="4"/>
      <c r="RP179" s="4"/>
      <c r="RQ179" s="4"/>
      <c r="RR179" s="4"/>
      <c r="RS179" s="4"/>
      <c r="RT179" s="4"/>
      <c r="RU179" s="4"/>
      <c r="RV179" s="4"/>
      <c r="RW179" s="4"/>
      <c r="RX179" s="4"/>
      <c r="RY179" s="4"/>
      <c r="RZ179" s="4"/>
      <c r="SA179" s="4"/>
      <c r="SB179" s="4"/>
      <c r="SC179" s="4"/>
      <c r="SD179" s="4"/>
      <c r="SE179" s="4"/>
      <c r="SF179" s="4"/>
      <c r="SG179" s="4"/>
      <c r="SH179" s="4"/>
      <c r="SI179" s="4"/>
      <c r="SJ179" s="4"/>
      <c r="SK179" s="4"/>
      <c r="SL179" s="4"/>
      <c r="SM179" s="4"/>
      <c r="SN179" s="4"/>
      <c r="SO179" s="4"/>
      <c r="SP179" s="4"/>
      <c r="SQ179" s="4"/>
      <c r="SR179" s="4"/>
      <c r="SS179" s="4"/>
      <c r="ST179" s="4"/>
      <c r="SU179" s="4"/>
      <c r="SV179" s="4"/>
      <c r="SW179" s="4"/>
      <c r="SX179" s="4"/>
      <c r="SY179" s="4"/>
      <c r="SZ179" s="4"/>
      <c r="TA179" s="4"/>
      <c r="TB179" s="4"/>
      <c r="TC179" s="4"/>
      <c r="TD179" s="4"/>
      <c r="TE179" s="4"/>
      <c r="TF179" s="4"/>
      <c r="TG179" s="4"/>
      <c r="TH179" s="4"/>
      <c r="TI179" s="4"/>
      <c r="TJ179" s="4"/>
      <c r="TK179" s="4"/>
      <c r="TL179" s="4"/>
      <c r="TM179" s="4"/>
      <c r="TN179" s="4"/>
      <c r="TO179" s="4"/>
      <c r="TP179" s="4"/>
      <c r="TQ179" s="4"/>
      <c r="TR179" s="4"/>
      <c r="TS179" s="4"/>
      <c r="TT179" s="4"/>
      <c r="TU179" s="4"/>
      <c r="TV179" s="4"/>
      <c r="TW179" s="4"/>
      <c r="TX179" s="4"/>
      <c r="TY179" s="4"/>
      <c r="TZ179" s="4"/>
      <c r="UA179" s="4"/>
      <c r="UB179" s="4"/>
      <c r="UC179" s="4"/>
      <c r="UD179" s="4"/>
      <c r="UE179" s="4"/>
      <c r="UF179" s="4"/>
      <c r="UG179" s="4"/>
      <c r="UH179" s="4"/>
      <c r="UI179" s="4"/>
      <c r="UJ179" s="4"/>
      <c r="UK179" s="4"/>
      <c r="UL179" s="4"/>
      <c r="UM179" s="4"/>
      <c r="UN179" s="4"/>
      <c r="UO179" s="4"/>
      <c r="UP179" s="4"/>
      <c r="UQ179" s="4"/>
      <c r="UR179" s="4"/>
      <c r="US179" s="4"/>
      <c r="UT179" s="4"/>
      <c r="UU179" s="4"/>
      <c r="UV179" s="4"/>
      <c r="UW179" s="4"/>
      <c r="UX179" s="4"/>
      <c r="UY179" s="4"/>
      <c r="UZ179" s="4"/>
      <c r="VA179" s="4"/>
      <c r="VB179" s="4"/>
      <c r="VC179" s="4"/>
      <c r="VD179" s="4"/>
      <c r="VE179" s="4"/>
      <c r="VF179" s="4"/>
      <c r="VG179" s="4"/>
      <c r="VH179" s="4"/>
      <c r="VI179" s="4"/>
      <c r="VJ179" s="4"/>
      <c r="VK179" s="4"/>
      <c r="VL179" s="4"/>
      <c r="VM179" s="4"/>
      <c r="VN179" s="4"/>
      <c r="VO179" s="4"/>
      <c r="VP179" s="4"/>
      <c r="VQ179" s="4"/>
      <c r="VR179" s="4"/>
      <c r="VS179" s="4"/>
      <c r="VT179" s="4"/>
      <c r="VU179" s="4"/>
      <c r="VV179" s="4"/>
      <c r="VW179" s="4"/>
      <c r="VX179" s="4"/>
      <c r="VY179" s="4"/>
      <c r="VZ179" s="4"/>
      <c r="WA179" s="4"/>
      <c r="WB179" s="4"/>
      <c r="WC179" s="4"/>
      <c r="WD179" s="4"/>
      <c r="WE179" s="4"/>
      <c r="WF179" s="4"/>
      <c r="WG179" s="4"/>
      <c r="WH179" s="4"/>
      <c r="WI179" s="4"/>
      <c r="WJ179" s="4"/>
      <c r="WK179" s="4"/>
      <c r="WL179" s="4"/>
      <c r="WM179" s="4"/>
      <c r="WN179" s="4"/>
      <c r="WO179" s="4"/>
      <c r="WP179" s="4"/>
      <c r="WQ179" s="4"/>
      <c r="WR179" s="4"/>
      <c r="WS179" s="4"/>
      <c r="WT179" s="4"/>
      <c r="WU179" s="4"/>
      <c r="WV179" s="4"/>
      <c r="WW179" s="4"/>
      <c r="WX179" s="4"/>
      <c r="WY179" s="4"/>
      <c r="WZ179" s="4"/>
      <c r="XA179" s="4"/>
      <c r="XB179" s="4"/>
      <c r="XC179" s="4"/>
      <c r="XD179" s="4"/>
      <c r="XE179" s="4"/>
      <c r="XF179" s="4"/>
      <c r="XG179" s="4"/>
      <c r="XH179" s="4"/>
      <c r="XI179" s="4"/>
      <c r="XJ179" s="4"/>
      <c r="XK179" s="4"/>
      <c r="XL179" s="4"/>
      <c r="XM179" s="4"/>
      <c r="XN179" s="4"/>
      <c r="XO179" s="4"/>
      <c r="XP179" s="4"/>
      <c r="XQ179" s="4"/>
      <c r="XR179" s="4"/>
      <c r="XS179" s="4"/>
      <c r="XT179" s="4"/>
      <c r="XU179" s="4"/>
      <c r="XV179" s="4"/>
      <c r="XW179" s="4"/>
      <c r="XX179" s="4"/>
      <c r="XY179" s="4"/>
      <c r="XZ179" s="4"/>
      <c r="YA179" s="4"/>
      <c r="YB179" s="4"/>
      <c r="YC179" s="4"/>
      <c r="YD179" s="4"/>
      <c r="YE179" s="4"/>
      <c r="YF179" s="4"/>
      <c r="YG179" s="4"/>
      <c r="YH179" s="4"/>
      <c r="YI179" s="4"/>
      <c r="YJ179" s="4"/>
      <c r="YK179" s="4"/>
      <c r="YL179" s="4"/>
      <c r="YM179" s="4"/>
      <c r="YN179" s="4"/>
      <c r="YO179" s="4"/>
      <c r="YP179" s="4"/>
      <c r="YQ179" s="4"/>
      <c r="YR179" s="4"/>
      <c r="YS179" s="4"/>
      <c r="YT179" s="4"/>
      <c r="YU179" s="4"/>
      <c r="YV179" s="4"/>
      <c r="YW179" s="4"/>
      <c r="YX179" s="4"/>
      <c r="YY179" s="4"/>
      <c r="YZ179" s="4"/>
      <c r="ZA179" s="4"/>
      <c r="ZB179" s="4"/>
      <c r="ZC179" s="4"/>
      <c r="ZD179" s="4"/>
      <c r="ZE179" s="4"/>
      <c r="ZF179" s="4"/>
      <c r="ZG179" s="4"/>
      <c r="ZH179" s="4"/>
      <c r="ZI179" s="4"/>
      <c r="ZJ179" s="4"/>
      <c r="ZK179" s="4"/>
      <c r="ZL179" s="4"/>
      <c r="ZM179" s="4"/>
      <c r="ZN179" s="4"/>
      <c r="ZO179" s="4"/>
      <c r="ZP179" s="4"/>
      <c r="ZQ179" s="4"/>
      <c r="ZR179" s="4"/>
      <c r="ZS179" s="4"/>
      <c r="ZT179" s="4"/>
      <c r="ZU179" s="4"/>
      <c r="ZV179" s="4"/>
      <c r="ZW179" s="4"/>
      <c r="ZX179" s="4"/>
      <c r="ZY179" s="4"/>
      <c r="ZZ179" s="4"/>
      <c r="AAA179" s="4"/>
      <c r="AAB179" s="4"/>
      <c r="AAC179" s="4"/>
      <c r="AAD179" s="4"/>
      <c r="AAE179" s="4"/>
      <c r="AAF179" s="4"/>
      <c r="AAG179" s="4"/>
      <c r="AAH179" s="4"/>
      <c r="AAI179" s="4"/>
      <c r="AAJ179" s="4"/>
      <c r="AAK179" s="4"/>
      <c r="AAL179" s="4"/>
      <c r="AAM179" s="4"/>
      <c r="AAN179" s="4"/>
      <c r="AAO179" s="4"/>
      <c r="AAP179" s="4"/>
      <c r="AAQ179" s="4"/>
      <c r="AAR179" s="4"/>
      <c r="AAS179" s="4"/>
      <c r="AAT179" s="4"/>
      <c r="AAU179" s="4"/>
      <c r="AAV179" s="4"/>
      <c r="AAW179" s="4"/>
      <c r="AAX179" s="4"/>
      <c r="AAY179" s="4"/>
      <c r="AAZ179" s="4"/>
      <c r="ABA179" s="4"/>
      <c r="ABB179" s="4"/>
      <c r="ABC179" s="4"/>
      <c r="ABD179" s="4"/>
      <c r="ABE179" s="4"/>
      <c r="ABF179" s="4"/>
      <c r="ABG179" s="4"/>
      <c r="ABH179" s="4"/>
      <c r="ABI179" s="4"/>
      <c r="ABJ179" s="4"/>
      <c r="ABK179" s="4"/>
      <c r="ABL179" s="4"/>
      <c r="ABM179" s="4"/>
      <c r="ABN179" s="4"/>
      <c r="ABO179" s="4"/>
      <c r="ABP179" s="4"/>
      <c r="ABQ179" s="4"/>
      <c r="ABR179" s="4"/>
      <c r="ABS179" s="4"/>
      <c r="ABT179" s="4"/>
      <c r="ABU179" s="4"/>
      <c r="ABV179" s="4"/>
      <c r="ABW179" s="4"/>
      <c r="ABX179" s="4"/>
      <c r="ABY179" s="4"/>
      <c r="ABZ179" s="4"/>
      <c r="ACA179" s="4"/>
      <c r="ACB179" s="4"/>
      <c r="ACC179" s="4"/>
      <c r="ACD179" s="4"/>
      <c r="ACE179" s="4"/>
      <c r="ACF179" s="4"/>
      <c r="ACG179" s="4"/>
      <c r="ACH179" s="4"/>
      <c r="ACI179" s="4"/>
      <c r="ACJ179" s="4"/>
      <c r="ACK179" s="4"/>
      <c r="ACL179" s="4"/>
      <c r="ACM179" s="4"/>
      <c r="ACN179" s="4"/>
      <c r="ACO179" s="4"/>
      <c r="ACP179" s="4"/>
      <c r="ACQ179" s="4"/>
      <c r="ACR179" s="4"/>
      <c r="ACS179" s="4"/>
      <c r="ACT179" s="4"/>
      <c r="ACU179" s="4"/>
      <c r="ACV179" s="4"/>
      <c r="ACW179" s="4"/>
      <c r="ACX179" s="4"/>
      <c r="ACY179" s="4"/>
      <c r="ACZ179" s="4"/>
      <c r="ADA179" s="4"/>
      <c r="ADB179" s="4"/>
      <c r="ADC179" s="4"/>
      <c r="ADD179" s="4"/>
      <c r="ADE179" s="4"/>
      <c r="ADF179" s="4"/>
      <c r="ADG179" s="4"/>
      <c r="ADH179" s="4"/>
      <c r="ADI179" s="4"/>
      <c r="ADJ179" s="4"/>
      <c r="ADK179" s="4"/>
      <c r="ADL179" s="4"/>
      <c r="ADM179" s="4"/>
      <c r="ADN179" s="4"/>
      <c r="ADO179" s="4"/>
      <c r="ADP179" s="4"/>
      <c r="ADQ179" s="4"/>
      <c r="ADR179" s="4"/>
      <c r="ADS179" s="4"/>
      <c r="ADT179" s="4"/>
      <c r="ADU179" s="4"/>
      <c r="ADV179" s="4"/>
      <c r="ADW179" s="4"/>
      <c r="ADX179" s="4"/>
      <c r="ADY179" s="4"/>
      <c r="ADZ179" s="4"/>
      <c r="AEA179" s="4"/>
      <c r="AEB179" s="4"/>
      <c r="AEC179" s="4"/>
      <c r="AED179" s="4"/>
      <c r="AEE179" s="4"/>
      <c r="AEF179" s="4"/>
      <c r="AEG179" s="4"/>
      <c r="AEH179" s="4"/>
      <c r="AEI179" s="4"/>
      <c r="AEJ179" s="4"/>
      <c r="AEK179" s="4"/>
      <c r="AEL179" s="4"/>
      <c r="AEM179" s="4"/>
      <c r="AEN179" s="4"/>
      <c r="AEO179" s="4"/>
      <c r="AEP179" s="4"/>
      <c r="AEQ179" s="4"/>
      <c r="AER179" s="4"/>
      <c r="AES179" s="4"/>
      <c r="AET179" s="4"/>
      <c r="AEU179" s="4"/>
      <c r="AEV179" s="4"/>
      <c r="AEW179" s="4"/>
      <c r="AEX179" s="4"/>
      <c r="AEY179" s="4"/>
      <c r="AEZ179" s="4"/>
      <c r="AFA179" s="4"/>
      <c r="AFB179" s="4"/>
      <c r="AFC179" s="4"/>
      <c r="AFD179" s="4"/>
      <c r="AFE179" s="4"/>
      <c r="AFF179" s="4"/>
      <c r="AFG179" s="4"/>
      <c r="AFH179" s="4"/>
      <c r="AFI179" s="4"/>
      <c r="AFJ179" s="4"/>
      <c r="AFK179" s="4"/>
      <c r="AFL179" s="4"/>
      <c r="AFM179" s="4"/>
      <c r="AFN179" s="4"/>
      <c r="AFO179" s="4"/>
      <c r="AFP179" s="4"/>
      <c r="AFQ179" s="4"/>
      <c r="AFR179" s="4"/>
      <c r="AFS179" s="4"/>
      <c r="AFT179" s="4"/>
      <c r="AFU179" s="4"/>
      <c r="AFV179" s="4"/>
      <c r="AFW179" s="4"/>
      <c r="AFX179" s="4"/>
      <c r="AFY179" s="4"/>
      <c r="AFZ179" s="4"/>
      <c r="AGA179" s="4"/>
      <c r="AGB179" s="4"/>
      <c r="AGC179" s="4"/>
      <c r="AGD179" s="4"/>
      <c r="AGE179" s="4"/>
      <c r="AGF179" s="4"/>
      <c r="AGG179" s="4"/>
      <c r="AGH179" s="4"/>
      <c r="AGI179" s="4"/>
      <c r="AGJ179" s="4"/>
      <c r="AGK179" s="4"/>
      <c r="AGL179" s="4"/>
      <c r="AGM179" s="4"/>
      <c r="AGN179" s="4"/>
      <c r="AGO179" s="4"/>
      <c r="AGP179" s="4"/>
      <c r="AGQ179" s="4"/>
      <c r="AGR179" s="4"/>
      <c r="AGS179" s="4"/>
      <c r="AGT179" s="4"/>
      <c r="AGU179" s="4"/>
      <c r="AGV179" s="4"/>
      <c r="AGW179" s="4"/>
      <c r="AGX179" s="4"/>
      <c r="AGY179" s="4"/>
      <c r="AGZ179" s="4"/>
      <c r="AHA179" s="4"/>
      <c r="AHB179" s="4"/>
      <c r="AHC179" s="4"/>
      <c r="AHD179" s="4"/>
      <c r="AHE179" s="4"/>
      <c r="AHF179" s="4"/>
      <c r="AHG179" s="4"/>
      <c r="AHH179" s="4"/>
      <c r="AHI179" s="4"/>
      <c r="AHJ179" s="4"/>
      <c r="AHK179" s="4"/>
      <c r="AHL179" s="4"/>
      <c r="AHM179" s="4"/>
      <c r="AHN179" s="4"/>
      <c r="AHO179" s="4"/>
      <c r="AHP179" s="4"/>
      <c r="AHQ179" s="4"/>
      <c r="AHR179" s="4"/>
      <c r="AHS179" s="4"/>
      <c r="AHT179" s="4"/>
      <c r="AHU179" s="4"/>
      <c r="AHV179" s="4"/>
      <c r="AHW179" s="4"/>
      <c r="AHX179" s="4"/>
      <c r="AHY179" s="4"/>
      <c r="AHZ179" s="4"/>
      <c r="AIA179" s="4"/>
      <c r="AIB179" s="4"/>
      <c r="AIC179" s="4"/>
      <c r="AID179" s="4"/>
      <c r="AIE179" s="4"/>
      <c r="AIF179" s="4"/>
      <c r="AIG179" s="4"/>
      <c r="AIH179" s="4"/>
      <c r="AII179" s="4"/>
      <c r="AIJ179" s="4"/>
      <c r="AIK179" s="4"/>
      <c r="AIL179" s="4"/>
      <c r="AIM179" s="4"/>
      <c r="AIN179" s="4"/>
      <c r="AIO179" s="4"/>
      <c r="AIP179" s="4"/>
      <c r="AIQ179" s="4"/>
      <c r="AIR179" s="4"/>
      <c r="AIS179" s="4"/>
      <c r="AIT179" s="4"/>
      <c r="AIU179" s="4"/>
      <c r="AIV179" s="4"/>
      <c r="AIW179" s="4"/>
      <c r="AIX179" s="4"/>
      <c r="AIY179" s="4"/>
    </row>
  </sheetData>
  <sheetProtection sheet="1" objects="1" scenarios="1" selectLockedCells="1"/>
  <mergeCells count="12">
    <mergeCell ref="B25:I25"/>
    <mergeCell ref="C138:E138"/>
    <mergeCell ref="G138:H138"/>
    <mergeCell ref="E154:I159"/>
    <mergeCell ref="B9:B10"/>
    <mergeCell ref="B12:B13"/>
    <mergeCell ref="D9:I21"/>
    <mergeCell ref="E160:I160"/>
    <mergeCell ref="E169:I174"/>
    <mergeCell ref="E175:I175"/>
    <mergeCell ref="A135:H135"/>
    <mergeCell ref="C140:J141"/>
  </mergeCells>
  <pageMargins left="0.25" right="0.25" top="1.1437007874015752" bottom="1.1437007874015752" header="0.75000000000000011" footer="0.75000000000000011"/>
  <pageSetup paperSize="9" scale="65" fitToWidth="0" fitToHeight="0" orientation="landscape" verticalDpi="598" r:id="rId1"/>
  <headerFooter alignWithMargins="0">
    <oddFooter xml:space="preserve">&amp;Rstrona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AMJ49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>
    <row r="43" ht="16.5" customHeight="1" x14ac:dyDescent="0.25"/>
    <row r="46" ht="26.25" customHeight="1" x14ac:dyDescent="0.25"/>
    <row r="47" ht="29.25" customHeight="1" x14ac:dyDescent="0.25"/>
    <row r="48" ht="48" customHeight="1" x14ac:dyDescent="0.25"/>
    <row r="49" ht="37.5" customHeight="1" x14ac:dyDescent="0.25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" width="5.875" style="1" customWidth="1"/>
    <col min="2" max="2" width="14.875" style="1" customWidth="1"/>
    <col min="3" max="3" width="10.25" style="1" customWidth="1"/>
    <col min="4" max="4" width="12" style="1" customWidth="1"/>
    <col min="5" max="5" width="12.125" style="1" customWidth="1"/>
    <col min="6" max="6" width="11.5" style="1" customWidth="1"/>
    <col min="7" max="249" width="8.125" style="1" customWidth="1"/>
    <col min="250" max="250" width="23.25" style="1" customWidth="1"/>
    <col min="25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Kierownik AiO</cp:lastModifiedBy>
  <cp:revision>4</cp:revision>
  <cp:lastPrinted>2022-12-01T11:45:22Z</cp:lastPrinted>
  <dcterms:created xsi:type="dcterms:W3CDTF">2021-11-24T09:14:46Z</dcterms:created>
  <dcterms:modified xsi:type="dcterms:W3CDTF">2022-12-01T13:40:32Z</dcterms:modified>
</cp:coreProperties>
</file>